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032" windowHeight="9216" tabRatio="477"/>
  </bookViews>
  <sheets>
    <sheet name="Amortissement" sheetId="1" r:id="rId1"/>
  </sheets>
  <definedNames>
    <definedName name="_xlnm.Print_Titles" localSheetId="0">Amortissement!$7:$18</definedName>
  </definedNames>
  <calcPr calcId="125725"/>
</workbook>
</file>

<file path=xl/calcChain.xml><?xml version="1.0" encoding="utf-8"?>
<calcChain xmlns="http://schemas.openxmlformats.org/spreadsheetml/2006/main">
  <c r="B20" i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C19"/>
  <c r="E14"/>
  <c r="F20" s="1"/>
  <c r="E20" l="1"/>
  <c r="G20" s="1"/>
  <c r="C320"/>
  <c r="G320"/>
  <c r="D320"/>
  <c r="F320"/>
  <c r="B321"/>
  <c r="E320"/>
  <c r="F21"/>
  <c r="D20" l="1"/>
  <c r="C20" s="1"/>
  <c r="D321"/>
  <c r="B322"/>
  <c r="C321"/>
  <c r="F321"/>
  <c r="E321"/>
  <c r="G321"/>
  <c r="F22"/>
  <c r="E21"/>
  <c r="G21" s="1"/>
  <c r="D322" l="1"/>
  <c r="E322"/>
  <c r="C322"/>
  <c r="B323"/>
  <c r="F322"/>
  <c r="G322"/>
  <c r="F23"/>
  <c r="D21"/>
  <c r="C21" s="1"/>
  <c r="G323" l="1"/>
  <c r="D323"/>
  <c r="C323"/>
  <c r="B324"/>
  <c r="E323"/>
  <c r="F323"/>
  <c r="E22"/>
  <c r="F24"/>
  <c r="G324" l="1"/>
  <c r="C324"/>
  <c r="F324"/>
  <c r="D324"/>
  <c r="B325"/>
  <c r="E324"/>
  <c r="F25"/>
  <c r="G22"/>
  <c r="D22"/>
  <c r="C22" s="1"/>
  <c r="D325" l="1"/>
  <c r="G325"/>
  <c r="B326"/>
  <c r="F325"/>
  <c r="C325"/>
  <c r="E325"/>
  <c r="E23"/>
  <c r="F26"/>
  <c r="D326" l="1"/>
  <c r="F326"/>
  <c r="C326"/>
  <c r="E326"/>
  <c r="G326"/>
  <c r="B327"/>
  <c r="G23"/>
  <c r="D23"/>
  <c r="C23" s="1"/>
  <c r="F27"/>
  <c r="G327" l="1"/>
  <c r="D327"/>
  <c r="F327"/>
  <c r="B328"/>
  <c r="C327"/>
  <c r="E327"/>
  <c r="F28"/>
  <c r="E24"/>
  <c r="G328" l="1"/>
  <c r="B329"/>
  <c r="C328"/>
  <c r="E328"/>
  <c r="F328"/>
  <c r="D328"/>
  <c r="G24"/>
  <c r="D24"/>
  <c r="C24" s="1"/>
  <c r="F29"/>
  <c r="B330" l="1"/>
  <c r="E329"/>
  <c r="F329"/>
  <c r="G329"/>
  <c r="D329"/>
  <c r="C329"/>
  <c r="F30"/>
  <c r="E25"/>
  <c r="D330" l="1"/>
  <c r="G330"/>
  <c r="F330"/>
  <c r="B331"/>
  <c r="C330"/>
  <c r="E330"/>
  <c r="G25"/>
  <c r="D25"/>
  <c r="C25" s="1"/>
  <c r="F31"/>
  <c r="G331" l="1"/>
  <c r="D331"/>
  <c r="F331"/>
  <c r="E331"/>
  <c r="C331"/>
  <c r="B332"/>
  <c r="E26"/>
  <c r="F32"/>
  <c r="C332" l="1"/>
  <c r="G332"/>
  <c r="D332"/>
  <c r="B333"/>
  <c r="E332"/>
  <c r="F332"/>
  <c r="F33"/>
  <c r="G26"/>
  <c r="D26"/>
  <c r="C26" s="1"/>
  <c r="F333" l="1"/>
  <c r="E333"/>
  <c r="D333"/>
  <c r="G333"/>
  <c r="B334"/>
  <c r="C333"/>
  <c r="F34"/>
  <c r="E27"/>
  <c r="D334" l="1"/>
  <c r="E334"/>
  <c r="G334"/>
  <c r="F334"/>
  <c r="B335"/>
  <c r="C334"/>
  <c r="G27"/>
  <c r="D27"/>
  <c r="C27" s="1"/>
  <c r="F35"/>
  <c r="G335" l="1"/>
  <c r="D335"/>
  <c r="B336"/>
  <c r="C335"/>
  <c r="F335"/>
  <c r="E335"/>
  <c r="F36"/>
  <c r="E28"/>
  <c r="C336" l="1"/>
  <c r="D336"/>
  <c r="B337"/>
  <c r="F336"/>
  <c r="E336"/>
  <c r="G336"/>
  <c r="G28"/>
  <c r="D28"/>
  <c r="C28" s="1"/>
  <c r="F37"/>
  <c r="G337" l="1"/>
  <c r="D337"/>
  <c r="B338"/>
  <c r="F337"/>
  <c r="E337"/>
  <c r="C337"/>
  <c r="F38"/>
  <c r="E29"/>
  <c r="D338" l="1"/>
  <c r="F338"/>
  <c r="C338"/>
  <c r="B339"/>
  <c r="E338"/>
  <c r="G338"/>
  <c r="G29"/>
  <c r="D29"/>
  <c r="C29" s="1"/>
  <c r="F39"/>
  <c r="G339" l="1"/>
  <c r="D339"/>
  <c r="B340"/>
  <c r="C339"/>
  <c r="E339"/>
  <c r="F339"/>
  <c r="F40"/>
  <c r="E30"/>
  <c r="D340" l="1"/>
  <c r="B341"/>
  <c r="F340"/>
  <c r="G340"/>
  <c r="C340"/>
  <c r="E340"/>
  <c r="G30"/>
  <c r="D30"/>
  <c r="C30" s="1"/>
  <c r="F41"/>
  <c r="C341" l="1"/>
  <c r="G341"/>
  <c r="F341"/>
  <c r="B342"/>
  <c r="D341"/>
  <c r="E341"/>
  <c r="F42"/>
  <c r="E31"/>
  <c r="D342" l="1"/>
  <c r="C342"/>
  <c r="F342"/>
  <c r="G342"/>
  <c r="E342"/>
  <c r="B343"/>
  <c r="G31"/>
  <c r="D31"/>
  <c r="C31" s="1"/>
  <c r="F43"/>
  <c r="G343" l="1"/>
  <c r="E343"/>
  <c r="D343"/>
  <c r="F343"/>
  <c r="C343"/>
  <c r="B344"/>
  <c r="F44"/>
  <c r="E32"/>
  <c r="E344" l="1"/>
  <c r="G344"/>
  <c r="D344"/>
  <c r="F344"/>
  <c r="B345"/>
  <c r="C344"/>
  <c r="F45"/>
  <c r="G32"/>
  <c r="D32"/>
  <c r="C32" s="1"/>
  <c r="D345" l="1"/>
  <c r="C345"/>
  <c r="E345"/>
  <c r="F345"/>
  <c r="B346"/>
  <c r="G345"/>
  <c r="F46"/>
  <c r="E33"/>
  <c r="E346" l="1"/>
  <c r="B347"/>
  <c r="D346"/>
  <c r="G346"/>
  <c r="F346"/>
  <c r="C346"/>
  <c r="G33"/>
  <c r="D33"/>
  <c r="C33" s="1"/>
  <c r="F47"/>
  <c r="G347" l="1"/>
  <c r="F347"/>
  <c r="E347"/>
  <c r="D347"/>
  <c r="C347"/>
  <c r="B348"/>
  <c r="F48"/>
  <c r="E34"/>
  <c r="G348" l="1"/>
  <c r="C348"/>
  <c r="D348"/>
  <c r="B349"/>
  <c r="E348"/>
  <c r="F348"/>
  <c r="G34"/>
  <c r="D34"/>
  <c r="C34" s="1"/>
  <c r="F49"/>
  <c r="F349" l="1"/>
  <c r="E349"/>
  <c r="C349"/>
  <c r="D349"/>
  <c r="G349"/>
  <c r="B350"/>
  <c r="F50"/>
  <c r="E35"/>
  <c r="D350" l="1"/>
  <c r="E350"/>
  <c r="G350"/>
  <c r="B351"/>
  <c r="C350"/>
  <c r="F350"/>
  <c r="G35"/>
  <c r="D35"/>
  <c r="C35" s="1"/>
  <c r="F51"/>
  <c r="G351" l="1"/>
  <c r="D351"/>
  <c r="E351"/>
  <c r="F351"/>
  <c r="C351"/>
  <c r="B352"/>
  <c r="F52"/>
  <c r="E36"/>
  <c r="C352" l="1"/>
  <c r="B353"/>
  <c r="F352"/>
  <c r="E352"/>
  <c r="G352"/>
  <c r="D352"/>
  <c r="F53"/>
  <c r="G36"/>
  <c r="D36"/>
  <c r="C36" s="1"/>
  <c r="G353" l="1"/>
  <c r="D353"/>
  <c r="B354"/>
  <c r="C353"/>
  <c r="E353"/>
  <c r="F353"/>
  <c r="F54"/>
  <c r="E37"/>
  <c r="D354" l="1"/>
  <c r="F354"/>
  <c r="C354"/>
  <c r="B355"/>
  <c r="E354"/>
  <c r="G354"/>
  <c r="G37"/>
  <c r="D37"/>
  <c r="C37" s="1"/>
  <c r="F55"/>
  <c r="G355" l="1"/>
  <c r="D355"/>
  <c r="B356"/>
  <c r="C355"/>
  <c r="E355"/>
  <c r="F355"/>
  <c r="F56"/>
  <c r="E38"/>
  <c r="D356" l="1"/>
  <c r="B357"/>
  <c r="F356"/>
  <c r="G356"/>
  <c r="C356"/>
  <c r="E356"/>
  <c r="G38"/>
  <c r="D38"/>
  <c r="C38" s="1"/>
  <c r="F57"/>
  <c r="C357" l="1"/>
  <c r="G357"/>
  <c r="D357"/>
  <c r="F357"/>
  <c r="B358"/>
  <c r="E357"/>
  <c r="F58"/>
  <c r="E39"/>
  <c r="C358" l="1"/>
  <c r="G358"/>
  <c r="B359"/>
  <c r="E358"/>
  <c r="F358"/>
  <c r="D358"/>
  <c r="G39"/>
  <c r="D39"/>
  <c r="C39" s="1"/>
  <c r="F59"/>
  <c r="G359" l="1"/>
  <c r="E359"/>
  <c r="D359"/>
  <c r="B360"/>
  <c r="C359"/>
  <c r="F359"/>
  <c r="F60"/>
  <c r="E40"/>
  <c r="E360" l="1"/>
  <c r="B361"/>
  <c r="G360"/>
  <c r="D360"/>
  <c r="F360"/>
  <c r="C360"/>
  <c r="G40"/>
  <c r="D40"/>
  <c r="C40" s="1"/>
  <c r="F61"/>
  <c r="D361" l="1"/>
  <c r="E361"/>
  <c r="C361"/>
  <c r="F361"/>
  <c r="G361"/>
  <c r="B362"/>
  <c r="F62"/>
  <c r="E41"/>
  <c r="D362" l="1"/>
  <c r="F362"/>
  <c r="E362"/>
  <c r="G362"/>
  <c r="B363"/>
  <c r="C362"/>
  <c r="G41"/>
  <c r="D41"/>
  <c r="C41" s="1"/>
  <c r="F63"/>
  <c r="B364" l="1"/>
  <c r="D363"/>
  <c r="C363"/>
  <c r="E363"/>
  <c r="G363"/>
  <c r="F363"/>
  <c r="F64"/>
  <c r="E42"/>
  <c r="E364" l="1"/>
  <c r="G364"/>
  <c r="C364"/>
  <c r="B365"/>
  <c r="F364"/>
  <c r="D364"/>
  <c r="G42"/>
  <c r="D42"/>
  <c r="C42" s="1"/>
  <c r="F65"/>
  <c r="C365" l="1"/>
  <c r="G365"/>
  <c r="E365"/>
  <c r="D365"/>
  <c r="F365"/>
  <c r="B366"/>
  <c r="F66"/>
  <c r="E43"/>
  <c r="D366" l="1"/>
  <c r="G366"/>
  <c r="B367"/>
  <c r="F366"/>
  <c r="C366"/>
  <c r="E366"/>
  <c r="G43"/>
  <c r="D43"/>
  <c r="C43" s="1"/>
  <c r="F67"/>
  <c r="B368" l="1"/>
  <c r="F367"/>
  <c r="E367"/>
  <c r="G367"/>
  <c r="C367"/>
  <c r="D367"/>
  <c r="F68"/>
  <c r="E44"/>
  <c r="C368" l="1"/>
  <c r="E368"/>
  <c r="D368"/>
  <c r="G368"/>
  <c r="B369"/>
  <c r="F368"/>
  <c r="G44"/>
  <c r="D44"/>
  <c r="C44" s="1"/>
  <c r="F69"/>
  <c r="C369" l="1"/>
  <c r="B370"/>
  <c r="F369"/>
  <c r="G369"/>
  <c r="D369"/>
  <c r="E369"/>
  <c r="F70"/>
  <c r="E45"/>
  <c r="D370" l="1"/>
  <c r="B371"/>
  <c r="G370"/>
  <c r="E370"/>
  <c r="F370"/>
  <c r="C370"/>
  <c r="G45"/>
  <c r="D45"/>
  <c r="C45" s="1"/>
  <c r="F71"/>
  <c r="B372" l="1"/>
  <c r="D371"/>
  <c r="F371"/>
  <c r="E371"/>
  <c r="G371"/>
  <c r="C371"/>
  <c r="F72"/>
  <c r="E46"/>
  <c r="E372" l="1"/>
  <c r="G372"/>
  <c r="D372"/>
  <c r="C372"/>
  <c r="B373"/>
  <c r="F372"/>
  <c r="G46"/>
  <c r="D46"/>
  <c r="C46" s="1"/>
  <c r="F73"/>
  <c r="C373" l="1"/>
  <c r="E373"/>
  <c r="D373"/>
  <c r="F373"/>
  <c r="B374"/>
  <c r="G373"/>
  <c r="F74"/>
  <c r="E47"/>
  <c r="D374" l="1"/>
  <c r="E374"/>
  <c r="F374"/>
  <c r="B375"/>
  <c r="C374"/>
  <c r="G374"/>
  <c r="G47"/>
  <c r="D47"/>
  <c r="C47" s="1"/>
  <c r="F75"/>
  <c r="B376" l="1"/>
  <c r="F375"/>
  <c r="D375"/>
  <c r="C375"/>
  <c r="G375"/>
  <c r="E375"/>
  <c r="F76"/>
  <c r="E48"/>
  <c r="C376" l="1"/>
  <c r="E376"/>
  <c r="F376"/>
  <c r="D376"/>
  <c r="B377"/>
  <c r="G376"/>
  <c r="G48"/>
  <c r="D48"/>
  <c r="C48" s="1"/>
  <c r="F77"/>
  <c r="C377" l="1"/>
  <c r="G377"/>
  <c r="E377"/>
  <c r="D377"/>
  <c r="F377"/>
  <c r="B378"/>
  <c r="F78"/>
  <c r="E49"/>
  <c r="C378" l="1"/>
  <c r="G378"/>
  <c r="E378"/>
  <c r="F378"/>
  <c r="B379"/>
  <c r="D378"/>
  <c r="G49"/>
  <c r="D49"/>
  <c r="C49" s="1"/>
  <c r="F79"/>
  <c r="E379" l="1"/>
  <c r="D379"/>
  <c r="C379"/>
  <c r="G379"/>
  <c r="F379"/>
  <c r="F80"/>
  <c r="E50"/>
  <c r="G50" l="1"/>
  <c r="D50"/>
  <c r="C50" s="1"/>
  <c r="F81"/>
  <c r="F82" l="1"/>
  <c r="E51"/>
  <c r="G51" l="1"/>
  <c r="D51"/>
  <c r="C51" s="1"/>
  <c r="F83"/>
  <c r="F84" l="1"/>
  <c r="E52"/>
  <c r="G52" l="1"/>
  <c r="D52"/>
  <c r="C52" s="1"/>
  <c r="F85"/>
  <c r="F86" l="1"/>
  <c r="E53"/>
  <c r="G53" l="1"/>
  <c r="D53"/>
  <c r="C53" s="1"/>
  <c r="F87"/>
  <c r="F88" l="1"/>
  <c r="E54"/>
  <c r="F89" l="1"/>
  <c r="G54"/>
  <c r="D54"/>
  <c r="C54" s="1"/>
  <c r="F90" l="1"/>
  <c r="E55"/>
  <c r="G55" l="1"/>
  <c r="D55"/>
  <c r="C55" s="1"/>
  <c r="F91"/>
  <c r="F92" l="1"/>
  <c r="E56"/>
  <c r="G56" l="1"/>
  <c r="D56"/>
  <c r="C56" s="1"/>
  <c r="F93"/>
  <c r="F94" l="1"/>
  <c r="E57"/>
  <c r="G57" l="1"/>
  <c r="D57"/>
  <c r="C57" s="1"/>
  <c r="F95"/>
  <c r="F96" l="1"/>
  <c r="E58"/>
  <c r="F97" l="1"/>
  <c r="G58"/>
  <c r="D58"/>
  <c r="C58" s="1"/>
  <c r="F98" l="1"/>
  <c r="E59"/>
  <c r="G59" l="1"/>
  <c r="D59"/>
  <c r="C59" s="1"/>
  <c r="F99"/>
  <c r="F100" l="1"/>
  <c r="E60"/>
  <c r="G60" l="1"/>
  <c r="D60"/>
  <c r="C60" s="1"/>
  <c r="F101"/>
  <c r="F102" l="1"/>
  <c r="E61"/>
  <c r="G61" l="1"/>
  <c r="D61"/>
  <c r="C61" s="1"/>
  <c r="F103"/>
  <c r="F104" l="1"/>
  <c r="E62"/>
  <c r="F105" l="1"/>
  <c r="G62"/>
  <c r="D62"/>
  <c r="C62" s="1"/>
  <c r="F106" l="1"/>
  <c r="E63"/>
  <c r="G63" l="1"/>
  <c r="D63"/>
  <c r="C63" s="1"/>
  <c r="F107"/>
  <c r="F108" l="1"/>
  <c r="E64"/>
  <c r="F109" l="1"/>
  <c r="G64"/>
  <c r="D64"/>
  <c r="C64" s="1"/>
  <c r="F110" l="1"/>
  <c r="E65"/>
  <c r="G65" l="1"/>
  <c r="D65"/>
  <c r="C65" s="1"/>
  <c r="F111"/>
  <c r="F112" l="1"/>
  <c r="E66"/>
  <c r="F113" l="1"/>
  <c r="G66"/>
  <c r="D66"/>
  <c r="C66" s="1"/>
  <c r="F114" l="1"/>
  <c r="E67"/>
  <c r="G67" l="1"/>
  <c r="D67"/>
  <c r="C67" s="1"/>
  <c r="F115"/>
  <c r="F116" l="1"/>
  <c r="E68"/>
  <c r="F117" l="1"/>
  <c r="G68"/>
  <c r="D68"/>
  <c r="C68" s="1"/>
  <c r="F118" l="1"/>
  <c r="E69"/>
  <c r="G69" l="1"/>
  <c r="D69"/>
  <c r="C69" s="1"/>
  <c r="F119"/>
  <c r="F120" l="1"/>
  <c r="E70"/>
  <c r="F121" l="1"/>
  <c r="G70"/>
  <c r="D70"/>
  <c r="C70" s="1"/>
  <c r="F122" l="1"/>
  <c r="E71"/>
  <c r="G71" l="1"/>
  <c r="D71"/>
  <c r="C71" s="1"/>
  <c r="F123"/>
  <c r="F124" l="1"/>
  <c r="E72"/>
  <c r="F125" l="1"/>
  <c r="G72"/>
  <c r="D72"/>
  <c r="C72" s="1"/>
  <c r="F126" l="1"/>
  <c r="E73"/>
  <c r="G73" l="1"/>
  <c r="D73"/>
  <c r="C73" s="1"/>
  <c r="F127"/>
  <c r="F128" l="1"/>
  <c r="E74"/>
  <c r="F129" l="1"/>
  <c r="G74"/>
  <c r="D74"/>
  <c r="C74" s="1"/>
  <c r="F130" l="1"/>
  <c r="E75"/>
  <c r="G75" l="1"/>
  <c r="D75"/>
  <c r="C75" s="1"/>
  <c r="F131"/>
  <c r="F132" l="1"/>
  <c r="E76"/>
  <c r="F133" l="1"/>
  <c r="G76"/>
  <c r="D76"/>
  <c r="C76" s="1"/>
  <c r="F134" l="1"/>
  <c r="E77"/>
  <c r="G77" l="1"/>
  <c r="D77"/>
  <c r="C77" s="1"/>
  <c r="F135"/>
  <c r="F136" l="1"/>
  <c r="E78"/>
  <c r="F137" l="1"/>
  <c r="G78"/>
  <c r="D78"/>
  <c r="C78" s="1"/>
  <c r="F138" l="1"/>
  <c r="E79"/>
  <c r="G79" l="1"/>
  <c r="D79"/>
  <c r="C79" s="1"/>
  <c r="F139"/>
  <c r="E80" l="1"/>
  <c r="F140"/>
  <c r="G80" l="1"/>
  <c r="D80"/>
  <c r="C80" s="1"/>
  <c r="F141"/>
  <c r="E81" l="1"/>
  <c r="F142"/>
  <c r="F143" l="1"/>
  <c r="G81"/>
  <c r="D81"/>
  <c r="C81" s="1"/>
  <c r="F144" l="1"/>
  <c r="E82"/>
  <c r="F145" l="1"/>
  <c r="G82"/>
  <c r="D82"/>
  <c r="C82" s="1"/>
  <c r="F146" l="1"/>
  <c r="E83"/>
  <c r="F147" l="1"/>
  <c r="G83"/>
  <c r="D83"/>
  <c r="C83" s="1"/>
  <c r="F148" l="1"/>
  <c r="E84"/>
  <c r="F149" l="1"/>
  <c r="G84"/>
  <c r="D84"/>
  <c r="C84" s="1"/>
  <c r="F150" l="1"/>
  <c r="E85"/>
  <c r="F151" l="1"/>
  <c r="G85"/>
  <c r="D85"/>
  <c r="C85" s="1"/>
  <c r="F152" l="1"/>
  <c r="E86"/>
  <c r="F153" l="1"/>
  <c r="G86"/>
  <c r="D86"/>
  <c r="C86" s="1"/>
  <c r="F154" l="1"/>
  <c r="E87"/>
  <c r="F155" l="1"/>
  <c r="G87"/>
  <c r="D87"/>
  <c r="C87" s="1"/>
  <c r="F156" l="1"/>
  <c r="E88"/>
  <c r="F157" l="1"/>
  <c r="G88"/>
  <c r="D88"/>
  <c r="C88" s="1"/>
  <c r="F158" l="1"/>
  <c r="E89"/>
  <c r="F159" l="1"/>
  <c r="G89"/>
  <c r="D89"/>
  <c r="C89" s="1"/>
  <c r="F160" l="1"/>
  <c r="E90"/>
  <c r="G90" l="1"/>
  <c r="D90"/>
  <c r="C90" s="1"/>
  <c r="F161"/>
  <c r="F162" l="1"/>
  <c r="E91"/>
  <c r="F163" l="1"/>
  <c r="G91"/>
  <c r="D91"/>
  <c r="C91" s="1"/>
  <c r="F164" l="1"/>
  <c r="E92"/>
  <c r="F165" l="1"/>
  <c r="G92"/>
  <c r="D92"/>
  <c r="C92" s="1"/>
  <c r="F166" l="1"/>
  <c r="E93"/>
  <c r="G93" l="1"/>
  <c r="D93"/>
  <c r="C93" s="1"/>
  <c r="F167"/>
  <c r="F168" l="1"/>
  <c r="E94"/>
  <c r="F169" l="1"/>
  <c r="G94"/>
  <c r="D94"/>
  <c r="C94" s="1"/>
  <c r="F170" l="1"/>
  <c r="E95"/>
  <c r="G95" l="1"/>
  <c r="D95"/>
  <c r="C95" s="1"/>
  <c r="F171"/>
  <c r="F172" l="1"/>
  <c r="E96"/>
  <c r="F173" l="1"/>
  <c r="G96"/>
  <c r="D96"/>
  <c r="C96" s="1"/>
  <c r="F174" l="1"/>
  <c r="E97"/>
  <c r="F175" l="1"/>
  <c r="G97"/>
  <c r="D97"/>
  <c r="C97" s="1"/>
  <c r="F176" l="1"/>
  <c r="E98"/>
  <c r="F177" l="1"/>
  <c r="G98"/>
  <c r="D98"/>
  <c r="C98" s="1"/>
  <c r="F178" l="1"/>
  <c r="E99"/>
  <c r="F179" l="1"/>
  <c r="G99"/>
  <c r="D99"/>
  <c r="C99" s="1"/>
  <c r="F180" l="1"/>
  <c r="E100"/>
  <c r="F181" l="1"/>
  <c r="G100"/>
  <c r="D100"/>
  <c r="C100" s="1"/>
  <c r="F182" l="1"/>
  <c r="E101"/>
  <c r="F183" l="1"/>
  <c r="G101"/>
  <c r="D101"/>
  <c r="C101" s="1"/>
  <c r="F184" l="1"/>
  <c r="E102"/>
  <c r="F185" l="1"/>
  <c r="G102"/>
  <c r="D102"/>
  <c r="C102" s="1"/>
  <c r="F186" l="1"/>
  <c r="E103"/>
  <c r="F187" l="1"/>
  <c r="G103"/>
  <c r="D103"/>
  <c r="C103" s="1"/>
  <c r="F188" l="1"/>
  <c r="E104"/>
  <c r="G104" l="1"/>
  <c r="D104"/>
  <c r="C104" s="1"/>
  <c r="F189"/>
  <c r="F190" l="1"/>
  <c r="E105"/>
  <c r="G105" l="1"/>
  <c r="D105"/>
  <c r="C105" s="1"/>
  <c r="F191"/>
  <c r="F192" l="1"/>
  <c r="E106"/>
  <c r="G106" l="1"/>
  <c r="D106"/>
  <c r="C106" s="1"/>
  <c r="F193"/>
  <c r="F194" l="1"/>
  <c r="E107"/>
  <c r="G107" l="1"/>
  <c r="D107"/>
  <c r="C107" s="1"/>
  <c r="F195"/>
  <c r="F196" l="1"/>
  <c r="E108"/>
  <c r="G108" l="1"/>
  <c r="D108"/>
  <c r="C108" s="1"/>
  <c r="F197"/>
  <c r="F198" l="1"/>
  <c r="E109"/>
  <c r="F199" l="1"/>
  <c r="G109"/>
  <c r="D109"/>
  <c r="C109" s="1"/>
  <c r="F200" l="1"/>
  <c r="E110"/>
  <c r="F201" l="1"/>
  <c r="G110"/>
  <c r="D110"/>
  <c r="C110" s="1"/>
  <c r="F202" l="1"/>
  <c r="E111"/>
  <c r="F203" l="1"/>
  <c r="G111"/>
  <c r="D111"/>
  <c r="C111" s="1"/>
  <c r="F204" l="1"/>
  <c r="E112"/>
  <c r="G112" l="1"/>
  <c r="D112"/>
  <c r="C112" s="1"/>
  <c r="F205"/>
  <c r="F206" l="1"/>
  <c r="E113"/>
  <c r="G113" l="1"/>
  <c r="D113"/>
  <c r="C113" s="1"/>
  <c r="F207"/>
  <c r="F208" l="1"/>
  <c r="E114"/>
  <c r="F209" l="1"/>
  <c r="G114"/>
  <c r="D114"/>
  <c r="C114" s="1"/>
  <c r="F210" l="1"/>
  <c r="E115"/>
  <c r="F211" l="1"/>
  <c r="G115"/>
  <c r="D115"/>
  <c r="C115" s="1"/>
  <c r="F212" l="1"/>
  <c r="E116"/>
  <c r="G116" l="1"/>
  <c r="D116"/>
  <c r="C116" s="1"/>
  <c r="F213"/>
  <c r="F214" l="1"/>
  <c r="E117"/>
  <c r="F215" l="1"/>
  <c r="G117"/>
  <c r="D117"/>
  <c r="C117" s="1"/>
  <c r="F216" l="1"/>
  <c r="E118"/>
  <c r="F217" l="1"/>
  <c r="G118"/>
  <c r="D118"/>
  <c r="C118" s="1"/>
  <c r="F218" l="1"/>
  <c r="E119"/>
  <c r="F219" l="1"/>
  <c r="G119"/>
  <c r="D119"/>
  <c r="C119" s="1"/>
  <c r="F220" l="1"/>
  <c r="E120"/>
  <c r="G120" l="1"/>
  <c r="D120"/>
  <c r="C120" s="1"/>
  <c r="F221"/>
  <c r="F222" l="1"/>
  <c r="E121"/>
  <c r="F223" l="1"/>
  <c r="G121"/>
  <c r="D121"/>
  <c r="C121" s="1"/>
  <c r="F224" l="1"/>
  <c r="E122"/>
  <c r="G122" l="1"/>
  <c r="D122"/>
  <c r="C122" s="1"/>
  <c r="F225"/>
  <c r="F226" l="1"/>
  <c r="E123"/>
  <c r="G123" l="1"/>
  <c r="D123"/>
  <c r="C123" s="1"/>
  <c r="F227"/>
  <c r="F228" l="1"/>
  <c r="E124"/>
  <c r="F229" l="1"/>
  <c r="G124"/>
  <c r="D124"/>
  <c r="C124" s="1"/>
  <c r="F230" l="1"/>
  <c r="E125"/>
  <c r="F231" l="1"/>
  <c r="G125"/>
  <c r="D125"/>
  <c r="C125" s="1"/>
  <c r="F232" l="1"/>
  <c r="E126"/>
  <c r="G126" l="1"/>
  <c r="D126"/>
  <c r="C126" s="1"/>
  <c r="F233"/>
  <c r="F234" l="1"/>
  <c r="E127"/>
  <c r="F235" l="1"/>
  <c r="G127"/>
  <c r="D127"/>
  <c r="C127" s="1"/>
  <c r="F236" l="1"/>
  <c r="E128"/>
  <c r="F237" l="1"/>
  <c r="G128"/>
  <c r="D128"/>
  <c r="C128" s="1"/>
  <c r="F238" l="1"/>
  <c r="E129"/>
  <c r="G129" l="1"/>
  <c r="D129"/>
  <c r="C129" s="1"/>
  <c r="F239"/>
  <c r="F240" l="1"/>
  <c r="E130"/>
  <c r="F241" l="1"/>
  <c r="G130"/>
  <c r="D130"/>
  <c r="C130" s="1"/>
  <c r="F242" l="1"/>
  <c r="E131"/>
  <c r="G131" l="1"/>
  <c r="D131"/>
  <c r="C131" s="1"/>
  <c r="F243"/>
  <c r="F244" l="1"/>
  <c r="E132"/>
  <c r="F245" l="1"/>
  <c r="G132"/>
  <c r="D132"/>
  <c r="C132" s="1"/>
  <c r="F246" l="1"/>
  <c r="E133"/>
  <c r="G133" l="1"/>
  <c r="D133"/>
  <c r="C133" s="1"/>
  <c r="F247"/>
  <c r="F248" l="1"/>
  <c r="E134"/>
  <c r="F249" l="1"/>
  <c r="G134"/>
  <c r="D134"/>
  <c r="C134" s="1"/>
  <c r="F250" l="1"/>
  <c r="E135"/>
  <c r="G135" l="1"/>
  <c r="D135"/>
  <c r="C135" s="1"/>
  <c r="F251"/>
  <c r="F252" l="1"/>
  <c r="E136"/>
  <c r="G136" l="1"/>
  <c r="D136"/>
  <c r="C136" s="1"/>
  <c r="F253"/>
  <c r="F254" l="1"/>
  <c r="E137"/>
  <c r="G137" l="1"/>
  <c r="D137"/>
  <c r="C137" s="1"/>
  <c r="F255"/>
  <c r="F256" l="1"/>
  <c r="E138"/>
  <c r="G138" l="1"/>
  <c r="D138"/>
  <c r="C138" s="1"/>
  <c r="F257"/>
  <c r="F258" l="1"/>
  <c r="E139"/>
  <c r="F259" l="1"/>
  <c r="G139"/>
  <c r="D139"/>
  <c r="C139" s="1"/>
  <c r="F260" l="1"/>
  <c r="E140"/>
  <c r="F261" l="1"/>
  <c r="G140"/>
  <c r="D140"/>
  <c r="C140" s="1"/>
  <c r="F262" l="1"/>
  <c r="E141"/>
  <c r="F263" l="1"/>
  <c r="G141"/>
  <c r="D141"/>
  <c r="C141" s="1"/>
  <c r="F264" l="1"/>
  <c r="E142"/>
  <c r="F265" l="1"/>
  <c r="G142"/>
  <c r="D142"/>
  <c r="C142" s="1"/>
  <c r="F266" l="1"/>
  <c r="E143"/>
  <c r="F267" l="1"/>
  <c r="G143"/>
  <c r="D143"/>
  <c r="C143" s="1"/>
  <c r="F268" l="1"/>
  <c r="E144"/>
  <c r="F269" l="1"/>
  <c r="G144"/>
  <c r="D144"/>
  <c r="C144" s="1"/>
  <c r="F270" l="1"/>
  <c r="E145"/>
  <c r="G145" l="1"/>
  <c r="D145"/>
  <c r="C145" s="1"/>
  <c r="F271"/>
  <c r="F272" l="1"/>
  <c r="E146"/>
  <c r="G146" l="1"/>
  <c r="D146"/>
  <c r="C146" s="1"/>
  <c r="F273"/>
  <c r="F274" l="1"/>
  <c r="E147"/>
  <c r="F275" l="1"/>
  <c r="G147"/>
  <c r="D147"/>
  <c r="C147" s="1"/>
  <c r="F276" l="1"/>
  <c r="E148"/>
  <c r="G148" l="1"/>
  <c r="D148"/>
  <c r="C148" s="1"/>
  <c r="F277"/>
  <c r="F278" l="1"/>
  <c r="E149"/>
  <c r="F279" l="1"/>
  <c r="G149"/>
  <c r="D149"/>
  <c r="C149" s="1"/>
  <c r="F280" l="1"/>
  <c r="E150"/>
  <c r="F281" l="1"/>
  <c r="G150"/>
  <c r="D150"/>
  <c r="C150" s="1"/>
  <c r="F282" l="1"/>
  <c r="E151"/>
  <c r="F283" l="1"/>
  <c r="G151"/>
  <c r="D151"/>
  <c r="C151" s="1"/>
  <c r="F284" l="1"/>
  <c r="E152"/>
  <c r="F285" l="1"/>
  <c r="G152"/>
  <c r="D152"/>
  <c r="C152" s="1"/>
  <c r="F286" l="1"/>
  <c r="E153"/>
  <c r="G153" l="1"/>
  <c r="D153"/>
  <c r="C153" s="1"/>
  <c r="F287"/>
  <c r="F288" l="1"/>
  <c r="E154"/>
  <c r="F289" l="1"/>
  <c r="G154"/>
  <c r="D154"/>
  <c r="C154" s="1"/>
  <c r="F290" l="1"/>
  <c r="E155"/>
  <c r="F291" l="1"/>
  <c r="G155"/>
  <c r="D155"/>
  <c r="C155" s="1"/>
  <c r="F292" l="1"/>
  <c r="E156"/>
  <c r="G156" l="1"/>
  <c r="D156"/>
  <c r="C156" s="1"/>
  <c r="F293"/>
  <c r="F294" l="1"/>
  <c r="E157"/>
  <c r="F295" l="1"/>
  <c r="G157"/>
  <c r="D157"/>
  <c r="C157" s="1"/>
  <c r="F296" l="1"/>
  <c r="E158"/>
  <c r="F297" l="1"/>
  <c r="G158"/>
  <c r="D158"/>
  <c r="C158" s="1"/>
  <c r="F298" l="1"/>
  <c r="E159"/>
  <c r="F299" l="1"/>
  <c r="G159"/>
  <c r="D159"/>
  <c r="C159" s="1"/>
  <c r="F300" l="1"/>
  <c r="E160"/>
  <c r="G160" l="1"/>
  <c r="D160"/>
  <c r="C160" s="1"/>
  <c r="F301"/>
  <c r="F302" l="1"/>
  <c r="E161"/>
  <c r="G161" l="1"/>
  <c r="D161"/>
  <c r="C161" s="1"/>
  <c r="F303"/>
  <c r="F304" l="1"/>
  <c r="E162"/>
  <c r="F305" l="1"/>
  <c r="G162"/>
  <c r="D162"/>
  <c r="C162" s="1"/>
  <c r="F306" l="1"/>
  <c r="E163"/>
  <c r="F307" l="1"/>
  <c r="G163"/>
  <c r="D163"/>
  <c r="C163" s="1"/>
  <c r="F308" l="1"/>
  <c r="E164"/>
  <c r="F309" l="1"/>
  <c r="G164"/>
  <c r="D164"/>
  <c r="C164" s="1"/>
  <c r="F310" l="1"/>
  <c r="E165"/>
  <c r="F311" l="1"/>
  <c r="G165"/>
  <c r="D165"/>
  <c r="C165" s="1"/>
  <c r="F312" l="1"/>
  <c r="E166"/>
  <c r="F313" l="1"/>
  <c r="G166"/>
  <c r="D166"/>
  <c r="C166" s="1"/>
  <c r="F314" l="1"/>
  <c r="E167"/>
  <c r="F315" l="1"/>
  <c r="G167"/>
  <c r="D167"/>
  <c r="C167" s="1"/>
  <c r="F316" l="1"/>
  <c r="E168"/>
  <c r="F317" l="1"/>
  <c r="G168"/>
  <c r="D168"/>
  <c r="C168" s="1"/>
  <c r="F318" l="1"/>
  <c r="E169"/>
  <c r="F319" l="1"/>
  <c r="G169"/>
  <c r="D169"/>
  <c r="C169" s="1"/>
  <c r="E170" l="1"/>
  <c r="G170" l="1"/>
  <c r="D170"/>
  <c r="C170" s="1"/>
  <c r="E171" l="1"/>
  <c r="G171" l="1"/>
  <c r="D171"/>
  <c r="C171" s="1"/>
  <c r="E172" l="1"/>
  <c r="G172" l="1"/>
  <c r="D172"/>
  <c r="C172" s="1"/>
  <c r="E173" l="1"/>
  <c r="G173" l="1"/>
  <c r="D173"/>
  <c r="C173" s="1"/>
  <c r="E174" l="1"/>
  <c r="G174" l="1"/>
  <c r="D174"/>
  <c r="C174" s="1"/>
  <c r="E175" l="1"/>
  <c r="G175" l="1"/>
  <c r="D175"/>
  <c r="C175" s="1"/>
  <c r="E176" l="1"/>
  <c r="G176" l="1"/>
  <c r="D176"/>
  <c r="C176" s="1"/>
  <c r="E177" l="1"/>
  <c r="G177" l="1"/>
  <c r="D177"/>
  <c r="C177" s="1"/>
  <c r="E178" l="1"/>
  <c r="G178" l="1"/>
  <c r="D178"/>
  <c r="C178" s="1"/>
  <c r="E179" l="1"/>
  <c r="G179" l="1"/>
  <c r="D179"/>
  <c r="C179" s="1"/>
  <c r="E180" l="1"/>
  <c r="G180" l="1"/>
  <c r="D180"/>
  <c r="C180" s="1"/>
  <c r="E181" l="1"/>
  <c r="G181" l="1"/>
  <c r="D181"/>
  <c r="C181" s="1"/>
  <c r="E182" l="1"/>
  <c r="G182" l="1"/>
  <c r="D182"/>
  <c r="C182" s="1"/>
  <c r="E183" l="1"/>
  <c r="G183" l="1"/>
  <c r="D183"/>
  <c r="C183" s="1"/>
  <c r="E184" l="1"/>
  <c r="G184" l="1"/>
  <c r="D184"/>
  <c r="C184" s="1"/>
  <c r="E185" l="1"/>
  <c r="G185" l="1"/>
  <c r="D185"/>
  <c r="C185" s="1"/>
  <c r="E186" l="1"/>
  <c r="G186" l="1"/>
  <c r="D186"/>
  <c r="C186" s="1"/>
  <c r="E187" l="1"/>
  <c r="G187" l="1"/>
  <c r="D187"/>
  <c r="C187" s="1"/>
  <c r="E188" l="1"/>
  <c r="G188" l="1"/>
  <c r="D188"/>
  <c r="C188" s="1"/>
  <c r="E189" l="1"/>
  <c r="G189" l="1"/>
  <c r="D189"/>
  <c r="C189" s="1"/>
  <c r="E190" l="1"/>
  <c r="G190" l="1"/>
  <c r="D190"/>
  <c r="C190" s="1"/>
  <c r="E191" l="1"/>
  <c r="G191" l="1"/>
  <c r="D191"/>
  <c r="C191" s="1"/>
  <c r="E192" l="1"/>
  <c r="G192" l="1"/>
  <c r="D192"/>
  <c r="C192" s="1"/>
  <c r="E193" l="1"/>
  <c r="G193" l="1"/>
  <c r="D193"/>
  <c r="C193" s="1"/>
  <c r="E194" l="1"/>
  <c r="G194" l="1"/>
  <c r="D194"/>
  <c r="C194" s="1"/>
  <c r="E195" l="1"/>
  <c r="G195" l="1"/>
  <c r="D195"/>
  <c r="C195" s="1"/>
  <c r="E196" l="1"/>
  <c r="G196" l="1"/>
  <c r="D196"/>
  <c r="C196" s="1"/>
  <c r="E197" l="1"/>
  <c r="G197" l="1"/>
  <c r="D197"/>
  <c r="C197" s="1"/>
  <c r="E198" l="1"/>
  <c r="G198" l="1"/>
  <c r="D198"/>
  <c r="C198" s="1"/>
  <c r="E199" l="1"/>
  <c r="G199" l="1"/>
  <c r="D199"/>
  <c r="C199" s="1"/>
  <c r="E200" l="1"/>
  <c r="G200" l="1"/>
  <c r="D200"/>
  <c r="C200" s="1"/>
  <c r="E201" l="1"/>
  <c r="G201" l="1"/>
  <c r="D201"/>
  <c r="C201" s="1"/>
  <c r="E202" l="1"/>
  <c r="G202" l="1"/>
  <c r="D202"/>
  <c r="C202" s="1"/>
  <c r="E203" l="1"/>
  <c r="G203" l="1"/>
  <c r="D203"/>
  <c r="C203" s="1"/>
  <c r="E204" l="1"/>
  <c r="G204" l="1"/>
  <c r="D204"/>
  <c r="C204" s="1"/>
  <c r="E205" l="1"/>
  <c r="G205" l="1"/>
  <c r="D205"/>
  <c r="C205" s="1"/>
  <c r="E206" l="1"/>
  <c r="G206" l="1"/>
  <c r="D206"/>
  <c r="C206" s="1"/>
  <c r="E207" l="1"/>
  <c r="G207" l="1"/>
  <c r="D207"/>
  <c r="C207" s="1"/>
  <c r="E208" l="1"/>
  <c r="G208" l="1"/>
  <c r="D208"/>
  <c r="C208" s="1"/>
  <c r="E209" l="1"/>
  <c r="G209" l="1"/>
  <c r="D209"/>
  <c r="C209" s="1"/>
  <c r="E210" l="1"/>
  <c r="G210" l="1"/>
  <c r="D210"/>
  <c r="C210" s="1"/>
  <c r="E211" l="1"/>
  <c r="G211" l="1"/>
  <c r="D211"/>
  <c r="C211" s="1"/>
  <c r="E212" l="1"/>
  <c r="G212" l="1"/>
  <c r="D212"/>
  <c r="C212" s="1"/>
  <c r="E213" l="1"/>
  <c r="G213" l="1"/>
  <c r="D213"/>
  <c r="C213" s="1"/>
  <c r="E214" l="1"/>
  <c r="G214" l="1"/>
  <c r="D214"/>
  <c r="C214" s="1"/>
  <c r="E215" l="1"/>
  <c r="G215" l="1"/>
  <c r="D215"/>
  <c r="C215" s="1"/>
  <c r="E216" l="1"/>
  <c r="G216" l="1"/>
  <c r="D216"/>
  <c r="C216" s="1"/>
  <c r="E217" l="1"/>
  <c r="G217" l="1"/>
  <c r="D217"/>
  <c r="C217" s="1"/>
  <c r="E218" l="1"/>
  <c r="G218" l="1"/>
  <c r="D218"/>
  <c r="C218" s="1"/>
  <c r="E219" l="1"/>
  <c r="G219" l="1"/>
  <c r="D219"/>
  <c r="C219" s="1"/>
  <c r="E220" l="1"/>
  <c r="G220" l="1"/>
  <c r="D220"/>
  <c r="C220" s="1"/>
  <c r="E221" l="1"/>
  <c r="G221" l="1"/>
  <c r="D221"/>
  <c r="C221" s="1"/>
  <c r="E222" l="1"/>
  <c r="G222" l="1"/>
  <c r="D222"/>
  <c r="C222" s="1"/>
  <c r="E223" l="1"/>
  <c r="G223" l="1"/>
  <c r="D223"/>
  <c r="C223" s="1"/>
  <c r="E224" l="1"/>
  <c r="G224" l="1"/>
  <c r="D224"/>
  <c r="C224" s="1"/>
  <c r="E225" l="1"/>
  <c r="G225" l="1"/>
  <c r="D225"/>
  <c r="C225" s="1"/>
  <c r="E226" l="1"/>
  <c r="G226" l="1"/>
  <c r="D226"/>
  <c r="C226" s="1"/>
  <c r="E227" l="1"/>
  <c r="G227" l="1"/>
  <c r="D227"/>
  <c r="C227" s="1"/>
  <c r="E228" l="1"/>
  <c r="G228" l="1"/>
  <c r="D228"/>
  <c r="C228" s="1"/>
  <c r="E229" l="1"/>
  <c r="G229" l="1"/>
  <c r="D229"/>
  <c r="C229" s="1"/>
  <c r="E230" l="1"/>
  <c r="G230" l="1"/>
  <c r="D230"/>
  <c r="C230" s="1"/>
  <c r="E231" l="1"/>
  <c r="G231" l="1"/>
  <c r="D231"/>
  <c r="C231" s="1"/>
  <c r="E232" l="1"/>
  <c r="G232" l="1"/>
  <c r="D232"/>
  <c r="C232" s="1"/>
  <c r="E233" l="1"/>
  <c r="G233" l="1"/>
  <c r="D233"/>
  <c r="C233" s="1"/>
  <c r="E234" l="1"/>
  <c r="G234" l="1"/>
  <c r="D234"/>
  <c r="C234" s="1"/>
  <c r="E235" l="1"/>
  <c r="G235" l="1"/>
  <c r="D235"/>
  <c r="C235" s="1"/>
  <c r="E236" l="1"/>
  <c r="G236" l="1"/>
  <c r="D236"/>
  <c r="C236" s="1"/>
  <c r="E237" l="1"/>
  <c r="G237" l="1"/>
  <c r="D237"/>
  <c r="C237" s="1"/>
  <c r="E238" l="1"/>
  <c r="G238" l="1"/>
  <c r="D238"/>
  <c r="C238" s="1"/>
  <c r="E239" l="1"/>
  <c r="G239" l="1"/>
  <c r="D239"/>
  <c r="C239" s="1"/>
  <c r="E240" l="1"/>
  <c r="G240" l="1"/>
  <c r="D240"/>
  <c r="C240" s="1"/>
  <c r="E241" l="1"/>
  <c r="G241" l="1"/>
  <c r="D241"/>
  <c r="C241" s="1"/>
  <c r="E242" l="1"/>
  <c r="G242" l="1"/>
  <c r="D242"/>
  <c r="C242" s="1"/>
  <c r="E243" l="1"/>
  <c r="G243" l="1"/>
  <c r="D243"/>
  <c r="C243" s="1"/>
  <c r="E244" l="1"/>
  <c r="G244" l="1"/>
  <c r="D244"/>
  <c r="C244" s="1"/>
  <c r="E245" l="1"/>
  <c r="G245" l="1"/>
  <c r="D245"/>
  <c r="C245" s="1"/>
  <c r="E246" l="1"/>
  <c r="G246" l="1"/>
  <c r="D246"/>
  <c r="C246" s="1"/>
  <c r="E247" l="1"/>
  <c r="G247" l="1"/>
  <c r="D247"/>
  <c r="C247" s="1"/>
  <c r="E248" l="1"/>
  <c r="G248" l="1"/>
  <c r="D248"/>
  <c r="C248" s="1"/>
  <c r="E249" l="1"/>
  <c r="G249" l="1"/>
  <c r="D249"/>
  <c r="C249" s="1"/>
  <c r="E250" l="1"/>
  <c r="G250" l="1"/>
  <c r="D250"/>
  <c r="C250" s="1"/>
  <c r="E251" l="1"/>
  <c r="G251" l="1"/>
  <c r="D251"/>
  <c r="C251" s="1"/>
  <c r="E252" l="1"/>
  <c r="G252" l="1"/>
  <c r="D252"/>
  <c r="C252" s="1"/>
  <c r="E253" l="1"/>
  <c r="G253" l="1"/>
  <c r="D253"/>
  <c r="C253" s="1"/>
  <c r="E254" l="1"/>
  <c r="G254" l="1"/>
  <c r="D254"/>
  <c r="C254" s="1"/>
  <c r="E255" l="1"/>
  <c r="G255" l="1"/>
  <c r="D255"/>
  <c r="C255" s="1"/>
  <c r="E256" l="1"/>
  <c r="G256" l="1"/>
  <c r="D256"/>
  <c r="C256" s="1"/>
  <c r="E257" l="1"/>
  <c r="G257" l="1"/>
  <c r="D257"/>
  <c r="C257" s="1"/>
  <c r="E258" l="1"/>
  <c r="G258" l="1"/>
  <c r="D258"/>
  <c r="C258" s="1"/>
  <c r="E259" l="1"/>
  <c r="G259" l="1"/>
  <c r="D259"/>
  <c r="C259" s="1"/>
  <c r="E260" l="1"/>
  <c r="G260" l="1"/>
  <c r="D260"/>
  <c r="C260" s="1"/>
  <c r="E261" l="1"/>
  <c r="G261" l="1"/>
  <c r="D261"/>
  <c r="C261" s="1"/>
  <c r="E262" l="1"/>
  <c r="G262" l="1"/>
  <c r="D262"/>
  <c r="C262" s="1"/>
  <c r="E263" l="1"/>
  <c r="G263" l="1"/>
  <c r="D263"/>
  <c r="C263" s="1"/>
  <c r="E264" l="1"/>
  <c r="G264" l="1"/>
  <c r="D264"/>
  <c r="C264" s="1"/>
  <c r="E265" l="1"/>
  <c r="G265" l="1"/>
  <c r="D265"/>
  <c r="C265" s="1"/>
  <c r="E266" l="1"/>
  <c r="G266" l="1"/>
  <c r="D266"/>
  <c r="C266" s="1"/>
  <c r="E267" l="1"/>
  <c r="G267" l="1"/>
  <c r="D267"/>
  <c r="C267" s="1"/>
  <c r="E268" l="1"/>
  <c r="G268" l="1"/>
  <c r="D268"/>
  <c r="C268" s="1"/>
  <c r="E269" l="1"/>
  <c r="G269" l="1"/>
  <c r="D269"/>
  <c r="C269" s="1"/>
  <c r="E270" l="1"/>
  <c r="G270" l="1"/>
  <c r="D270"/>
  <c r="C270" s="1"/>
  <c r="E271" l="1"/>
  <c r="G271" l="1"/>
  <c r="D271"/>
  <c r="C271" s="1"/>
  <c r="E272" l="1"/>
  <c r="G272" l="1"/>
  <c r="D272"/>
  <c r="C272" s="1"/>
  <c r="E273" l="1"/>
  <c r="G273" l="1"/>
  <c r="D273"/>
  <c r="C273" s="1"/>
  <c r="E274" l="1"/>
  <c r="G274" l="1"/>
  <c r="D274"/>
  <c r="C274" s="1"/>
  <c r="E275" l="1"/>
  <c r="G275" l="1"/>
  <c r="D275"/>
  <c r="C275" s="1"/>
  <c r="E276" l="1"/>
  <c r="G276" l="1"/>
  <c r="D276"/>
  <c r="C276" s="1"/>
  <c r="E277" l="1"/>
  <c r="G277" l="1"/>
  <c r="D277"/>
  <c r="C277" s="1"/>
  <c r="E278" l="1"/>
  <c r="G278" l="1"/>
  <c r="D278"/>
  <c r="C278" s="1"/>
  <c r="E279" l="1"/>
  <c r="G279" l="1"/>
  <c r="D279"/>
  <c r="C279" s="1"/>
  <c r="E280" l="1"/>
  <c r="G280" l="1"/>
  <c r="D280"/>
  <c r="C280" s="1"/>
  <c r="E281" l="1"/>
  <c r="G281" l="1"/>
  <c r="D281"/>
  <c r="C281" s="1"/>
  <c r="E282" l="1"/>
  <c r="G282" l="1"/>
  <c r="D282"/>
  <c r="C282" s="1"/>
  <c r="E283" l="1"/>
  <c r="G283" l="1"/>
  <c r="D283"/>
  <c r="C283" s="1"/>
  <c r="E284" l="1"/>
  <c r="G284" l="1"/>
  <c r="D284"/>
  <c r="C284" s="1"/>
  <c r="E285" l="1"/>
  <c r="G285" l="1"/>
  <c r="D285"/>
  <c r="C285" s="1"/>
  <c r="E286" l="1"/>
  <c r="G286" l="1"/>
  <c r="D286"/>
  <c r="C286" s="1"/>
  <c r="E287" l="1"/>
  <c r="G287" l="1"/>
  <c r="D287"/>
  <c r="C287" s="1"/>
  <c r="E288" l="1"/>
  <c r="G288" l="1"/>
  <c r="D288"/>
  <c r="C288" s="1"/>
  <c r="E289" l="1"/>
  <c r="G289" l="1"/>
  <c r="D289"/>
  <c r="C289" s="1"/>
  <c r="E290" l="1"/>
  <c r="G290" l="1"/>
  <c r="D290"/>
  <c r="C290" s="1"/>
  <c r="E291" l="1"/>
  <c r="G291" l="1"/>
  <c r="D291"/>
  <c r="C291" s="1"/>
  <c r="E292" l="1"/>
  <c r="G292" l="1"/>
  <c r="D292"/>
  <c r="C292" s="1"/>
  <c r="E293" l="1"/>
  <c r="G293" l="1"/>
  <c r="D293"/>
  <c r="C293" s="1"/>
  <c r="E294" l="1"/>
  <c r="G294" l="1"/>
  <c r="D294"/>
  <c r="C294" s="1"/>
  <c r="E295" l="1"/>
  <c r="G295" l="1"/>
  <c r="D295"/>
  <c r="C295" s="1"/>
  <c r="E296" l="1"/>
  <c r="G296" l="1"/>
  <c r="D296"/>
  <c r="C296" s="1"/>
  <c r="E297" l="1"/>
  <c r="G297" l="1"/>
  <c r="D297"/>
  <c r="C297" s="1"/>
  <c r="E298" l="1"/>
  <c r="G298" l="1"/>
  <c r="D298"/>
  <c r="C298" s="1"/>
  <c r="E299" l="1"/>
  <c r="G299" l="1"/>
  <c r="D299"/>
  <c r="C299" s="1"/>
  <c r="E300" l="1"/>
  <c r="G300" l="1"/>
  <c r="D300"/>
  <c r="C300" s="1"/>
  <c r="E301" l="1"/>
  <c r="G301" l="1"/>
  <c r="D301"/>
  <c r="C301" s="1"/>
  <c r="E302" l="1"/>
  <c r="G302" l="1"/>
  <c r="D302"/>
  <c r="C302" s="1"/>
  <c r="E303" l="1"/>
  <c r="G303" l="1"/>
  <c r="D303"/>
  <c r="C303" s="1"/>
  <c r="E304" l="1"/>
  <c r="G304" l="1"/>
  <c r="D304"/>
  <c r="C304" s="1"/>
  <c r="E305" l="1"/>
  <c r="G305" l="1"/>
  <c r="D305"/>
  <c r="C305" s="1"/>
  <c r="E306" l="1"/>
  <c r="G306" l="1"/>
  <c r="D306"/>
  <c r="C306" s="1"/>
  <c r="E307" l="1"/>
  <c r="G307" l="1"/>
  <c r="D307"/>
  <c r="C307" s="1"/>
  <c r="E308" l="1"/>
  <c r="G308" l="1"/>
  <c r="D308"/>
  <c r="C308" s="1"/>
  <c r="E309" l="1"/>
  <c r="G309" l="1"/>
  <c r="D309"/>
  <c r="C309" s="1"/>
  <c r="E310" l="1"/>
  <c r="G310" l="1"/>
  <c r="D310"/>
  <c r="C310" s="1"/>
  <c r="E311" l="1"/>
  <c r="G311" l="1"/>
  <c r="D311"/>
  <c r="C311" s="1"/>
  <c r="E312" l="1"/>
  <c r="G312" l="1"/>
  <c r="D312"/>
  <c r="C312" s="1"/>
  <c r="E313" l="1"/>
  <c r="G313" l="1"/>
  <c r="D313"/>
  <c r="C313" s="1"/>
  <c r="E314" l="1"/>
  <c r="G314" l="1"/>
  <c r="D314"/>
  <c r="C314" s="1"/>
  <c r="E315" l="1"/>
  <c r="G315" l="1"/>
  <c r="D315"/>
  <c r="C315" s="1"/>
  <c r="E316" l="1"/>
  <c r="G316" l="1"/>
  <c r="D316"/>
  <c r="C316" s="1"/>
  <c r="E317" l="1"/>
  <c r="G317" l="1"/>
  <c r="D317"/>
  <c r="C317" s="1"/>
  <c r="E318" l="1"/>
  <c r="G318" l="1"/>
  <c r="D318"/>
  <c r="C318" s="1"/>
  <c r="E319" l="1"/>
  <c r="G319" l="1"/>
  <c r="D319"/>
  <c r="C319" s="1"/>
</calcChain>
</file>

<file path=xl/sharedStrings.xml><?xml version="1.0" encoding="utf-8"?>
<sst xmlns="http://schemas.openxmlformats.org/spreadsheetml/2006/main" count="14" uniqueCount="14">
  <si>
    <t>Montant du prêt</t>
  </si>
  <si>
    <t>Taux d'intérêt annuel</t>
  </si>
  <si>
    <t>Durée (ans)</t>
  </si>
  <si>
    <t>Paiement mensuel</t>
  </si>
  <si>
    <t>Mensuel</t>
  </si>
  <si>
    <t>Solde</t>
  </si>
  <si>
    <t>Intérêts cumulés</t>
  </si>
  <si>
    <t>Capital</t>
  </si>
  <si>
    <t>Paiement</t>
  </si>
  <si>
    <t>Calcul d'un prêt Hypothécaire</t>
  </si>
  <si>
    <t>Visitez notre site pour d'autres outils pratiques</t>
  </si>
  <si>
    <t>Intérêts mensuels</t>
  </si>
  <si>
    <t>Gratuité de:</t>
  </si>
  <si>
    <t>514 316-2646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</si>
</sst>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_ * #,##0.00_)\ [$$-C0C]_ ;_ * \(#,##0.00\)\ [$$-C0C]_ ;_ * &quot;-&quot;??_)\ [$$-C0C]_ ;_ @_ "/>
    <numFmt numFmtId="167" formatCode="#,##0.00\ &quot;$&quot;"/>
  </numFmts>
  <fonts count="13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color indexed="9"/>
      <name val="Cambria"/>
      <family val="1"/>
      <scheme val="major"/>
    </font>
    <font>
      <u/>
      <sz val="12"/>
      <color theme="0"/>
      <name val="Arial"/>
      <family val="2"/>
    </font>
    <font>
      <u/>
      <sz val="12"/>
      <color indexed="12"/>
      <name val="Arial"/>
      <family val="2"/>
    </font>
    <font>
      <sz val="12"/>
      <name val="Calibri"/>
      <family val="2"/>
      <scheme val="minor"/>
    </font>
    <font>
      <i/>
      <sz val="10"/>
      <name val="Arial Rounded MT Bold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6" fontId="6" fillId="0" borderId="1" xfId="2" applyNumberFormat="1" applyFont="1" applyBorder="1" applyProtection="1">
      <protection locked="0"/>
    </xf>
    <xf numFmtId="10" fontId="6" fillId="0" borderId="1" xfId="3" applyNumberFormat="1" applyFont="1" applyBorder="1" applyProtection="1">
      <protection locked="0"/>
    </xf>
    <xf numFmtId="165" fontId="6" fillId="0" borderId="1" xfId="2" applyNumberFormat="1" applyFont="1" applyBorder="1" applyProtection="1">
      <protection locked="0"/>
    </xf>
    <xf numFmtId="0" fontId="11" fillId="0" borderId="0" xfId="0" applyFont="1" applyProtection="1"/>
    <xf numFmtId="0" fontId="1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167" fontId="5" fillId="3" borderId="1" xfId="0" applyNumberFormat="1" applyFont="1" applyFill="1" applyBorder="1" applyProtection="1"/>
    <xf numFmtId="0" fontId="10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0" fillId="0" borderId="0" xfId="0" applyProtection="1"/>
    <xf numFmtId="0" fontId="5" fillId="0" borderId="1" xfId="0" applyFont="1" applyFill="1" applyBorder="1" applyAlignment="1" applyProtection="1">
      <alignment horizontal="center"/>
    </xf>
    <xf numFmtId="164" fontId="4" fillId="0" borderId="1" xfId="2" applyFont="1" applyBorder="1" applyProtection="1"/>
    <xf numFmtId="0" fontId="4" fillId="0" borderId="1" xfId="0" applyFont="1" applyBorder="1" applyAlignment="1" applyProtection="1">
      <alignment horizontal="right" indent="1"/>
    </xf>
    <xf numFmtId="164" fontId="3" fillId="0" borderId="0" xfId="0" applyNumberFormat="1" applyFont="1" applyProtection="1"/>
    <xf numFmtId="0" fontId="3" fillId="0" borderId="1" xfId="0" applyFont="1" applyBorder="1" applyAlignment="1" applyProtection="1">
      <alignment horizontal="right" indent="1"/>
    </xf>
    <xf numFmtId="164" fontId="3" fillId="0" borderId="1" xfId="2" applyFont="1" applyBorder="1" applyProtection="1"/>
    <xf numFmtId="0" fontId="7" fillId="2" borderId="0" xfId="0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 vertical="center"/>
    </xf>
    <xf numFmtId="0" fontId="9" fillId="2" borderId="0" xfId="1" applyFont="1" applyFill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/>
    </xf>
  </cellXfs>
  <cellStyles count="4">
    <cellStyle name="Lien hypertexte" xfId="1" builtinId="8"/>
    <cellStyle name="Milliers" xfId="2" builtinId="3"/>
    <cellStyle name="Normal" xfId="0" builtinId="0"/>
    <cellStyle name="Pourcentage" xfId="3" builtinId="5"/>
  </cellStyles>
  <dxfs count="1">
    <dxf>
      <border>
        <left/>
        <right/>
        <top/>
        <bottom/>
      </border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1117600</xdr:colOff>
      <xdr:row>4</xdr:row>
      <xdr:rowOff>832</xdr:rowOff>
    </xdr:to>
    <xdr:pic>
      <xdr:nvPicPr>
        <xdr:cNvPr id="2" name="Image 2" descr="GCO_entete_head_201406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918200" cy="710079"/>
        </a:xfrm>
        <a:prstGeom prst="rect">
          <a:avLst/>
        </a:prstGeom>
      </xdr:spPr>
    </xdr:pic>
    <xdr:clientData/>
  </xdr:twoCellAnchor>
  <xdr:twoCellAnchor editAs="oneCell">
    <xdr:from>
      <xdr:col>5</xdr:col>
      <xdr:colOff>634414</xdr:colOff>
      <xdr:row>10</xdr:row>
      <xdr:rowOff>32043</xdr:rowOff>
    </xdr:from>
    <xdr:to>
      <xdr:col>6</xdr:col>
      <xdr:colOff>1128936</xdr:colOff>
      <xdr:row>13</xdr:row>
      <xdr:rowOff>98</xdr:rowOff>
    </xdr:to>
    <xdr:pic>
      <xdr:nvPicPr>
        <xdr:cNvPr id="4" name="Image 4" descr="GCO_LOGO(RVB)_HR_2014020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6614" y="1810043"/>
          <a:ext cx="1624822" cy="501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ppuipme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379"/>
  <sheetViews>
    <sheetView showGridLines="0" tabSelected="1" zoomScale="110" zoomScaleNormal="110" workbookViewId="0">
      <selection activeCell="B19" sqref="B19:G78"/>
    </sheetView>
  </sheetViews>
  <sheetFormatPr baseColWidth="10" defaultColWidth="9.109375" defaultRowHeight="13.8"/>
  <cols>
    <col min="1" max="1" width="4.33203125" style="6" customWidth="1"/>
    <col min="2" max="2" width="9.6640625" style="6" customWidth="1"/>
    <col min="3" max="3" width="11.77734375" style="6" bestFit="1" customWidth="1"/>
    <col min="4" max="4" width="10.5546875" style="6" bestFit="1" customWidth="1"/>
    <col min="5" max="5" width="21.5546875" style="6" bestFit="1" customWidth="1"/>
    <col min="6" max="6" width="16.5546875" style="6" customWidth="1"/>
    <col min="7" max="7" width="17.6640625" style="6" bestFit="1" customWidth="1"/>
    <col min="8" max="16384" width="9.109375" style="6"/>
  </cols>
  <sheetData>
    <row r="6" spans="2:7">
      <c r="B6" s="4"/>
    </row>
    <row r="7" spans="2:7">
      <c r="B7" s="5"/>
    </row>
    <row r="8" spans="2:7" ht="14.4">
      <c r="B8" s="20" t="s">
        <v>9</v>
      </c>
      <c r="C8" s="20"/>
      <c r="D8" s="20"/>
      <c r="E8" s="20"/>
      <c r="F8" s="20"/>
      <c r="G8" s="20"/>
    </row>
    <row r="9" spans="2:7">
      <c r="B9" s="7"/>
      <c r="C9" s="7"/>
      <c r="D9" s="7"/>
      <c r="E9" s="7"/>
      <c r="F9" s="7"/>
      <c r="G9" s="7"/>
    </row>
    <row r="10" spans="2:7" ht="14.4">
      <c r="B10" s="8" t="s">
        <v>0</v>
      </c>
      <c r="C10" s="9"/>
      <c r="D10" s="9"/>
      <c r="E10" s="1">
        <v>215000</v>
      </c>
      <c r="G10" s="4" t="s">
        <v>12</v>
      </c>
    </row>
    <row r="11" spans="2:7" ht="14.4">
      <c r="B11" s="8" t="s">
        <v>1</v>
      </c>
      <c r="C11" s="9"/>
      <c r="D11" s="9"/>
      <c r="E11" s="2">
        <v>2.3400000000000001E-2</v>
      </c>
    </row>
    <row r="12" spans="2:7" ht="14.4">
      <c r="B12" s="8" t="s">
        <v>2</v>
      </c>
      <c r="C12" s="9"/>
      <c r="D12" s="9"/>
      <c r="E12" s="3">
        <v>25</v>
      </c>
      <c r="G12" s="7"/>
    </row>
    <row r="13" spans="2:7">
      <c r="B13" s="7"/>
      <c r="C13" s="7"/>
      <c r="D13" s="7"/>
      <c r="E13" s="7"/>
    </row>
    <row r="14" spans="2:7">
      <c r="B14" s="8" t="s">
        <v>3</v>
      </c>
      <c r="C14" s="7"/>
      <c r="D14" s="7"/>
      <c r="E14" s="10">
        <f>IF(OR(E10="",E11="",E12=""),"",-PMT(E11/12,E12*12,E10))</f>
        <v>947.29342742326935</v>
      </c>
      <c r="G14" s="5" t="s">
        <v>13</v>
      </c>
    </row>
    <row r="15" spans="2:7">
      <c r="B15" s="7"/>
      <c r="C15" s="7"/>
      <c r="D15" s="7"/>
      <c r="E15" s="7"/>
      <c r="F15" s="7"/>
      <c r="G15" s="7"/>
    </row>
    <row r="16" spans="2:7" s="11" customFormat="1" ht="15.6">
      <c r="B16" s="21" t="s">
        <v>10</v>
      </c>
      <c r="C16" s="22"/>
      <c r="D16" s="22"/>
      <c r="E16" s="22"/>
      <c r="F16" s="22"/>
      <c r="G16" s="22"/>
    </row>
    <row r="17" spans="2:7">
      <c r="B17" s="7"/>
      <c r="C17" s="7"/>
      <c r="D17" s="7"/>
      <c r="E17" s="7"/>
      <c r="F17" s="7"/>
      <c r="G17" s="7"/>
    </row>
    <row r="18" spans="2:7">
      <c r="B18" s="12" t="s">
        <v>4</v>
      </c>
      <c r="C18" s="12" t="s">
        <v>5</v>
      </c>
      <c r="D18" s="12" t="s">
        <v>7</v>
      </c>
      <c r="E18" s="12" t="s">
        <v>11</v>
      </c>
      <c r="F18" s="12" t="s">
        <v>8</v>
      </c>
      <c r="G18" s="12" t="s">
        <v>6</v>
      </c>
    </row>
    <row r="19" spans="2:7">
      <c r="B19" s="13"/>
      <c r="C19" s="23">
        <f>E10</f>
        <v>215000</v>
      </c>
      <c r="D19" s="14"/>
      <c r="E19" s="14"/>
      <c r="F19" s="14"/>
      <c r="G19" s="14"/>
    </row>
    <row r="20" spans="2:7">
      <c r="B20" s="16">
        <f>IF(E12&lt;&gt;"",1,"")</f>
        <v>1</v>
      </c>
      <c r="C20" s="15">
        <f>IF(B20&lt;&gt;"",C19-D20,"")</f>
        <v>214471.95657257672</v>
      </c>
      <c r="D20" s="15">
        <f>IF(B20&lt;&gt;"",F20-E20,"")</f>
        <v>528.04342742326935</v>
      </c>
      <c r="E20" s="15">
        <f t="shared" ref="E20:E83" si="0">IF(B20&lt;&gt;"",C19*$E$11/12,"")</f>
        <v>419.25</v>
      </c>
      <c r="F20" s="15">
        <f>IF(B20&lt;&gt;"",E14,"")</f>
        <v>947.29342742326935</v>
      </c>
      <c r="G20" s="15">
        <f>IF(B20&lt;&gt;"",E20,"")</f>
        <v>419.25</v>
      </c>
    </row>
    <row r="21" spans="2:7">
      <c r="B21" s="16">
        <f t="shared" ref="B21:B84" si="1">IF(OR(B20=$E$12*12,B20=""),"",B20+1)</f>
        <v>2</v>
      </c>
      <c r="C21" s="15">
        <f>IF(B21&lt;&gt;"",C20-D21,"")</f>
        <v>213942.88346046998</v>
      </c>
      <c r="D21" s="15">
        <f>IF(B21&lt;&gt;"",F21-E21,"")</f>
        <v>529.0731121067447</v>
      </c>
      <c r="E21" s="15">
        <f t="shared" si="0"/>
        <v>418.22031531652465</v>
      </c>
      <c r="F21" s="15">
        <f>IF(B21&lt;&gt;"",F20,"")</f>
        <v>947.29342742326935</v>
      </c>
      <c r="G21" s="15">
        <f>IF(B21&lt;&gt;"",E21+G20,"")</f>
        <v>837.47031531652465</v>
      </c>
    </row>
    <row r="22" spans="2:7">
      <c r="B22" s="16">
        <f t="shared" si="1"/>
        <v>3</v>
      </c>
      <c r="C22" s="15">
        <f t="shared" ref="C22:C85" si="2">IF(B22&lt;&gt;"",C21-D22,"")</f>
        <v>213412.77865579462</v>
      </c>
      <c r="D22" s="15">
        <f t="shared" ref="D22:D85" si="3">IF(B22&lt;&gt;"",F22-E22,"")</f>
        <v>530.10480467535285</v>
      </c>
      <c r="E22" s="15">
        <f t="shared" si="0"/>
        <v>417.1886227479165</v>
      </c>
      <c r="F22" s="15">
        <f t="shared" ref="F22:F85" si="4">IF(B22&lt;&gt;"",F21,"")</f>
        <v>947.29342742326935</v>
      </c>
      <c r="G22" s="15">
        <f t="shared" ref="G22:G85" si="5">IF(B22&lt;&gt;"",E22+G21,"")</f>
        <v>1254.6589380644411</v>
      </c>
    </row>
    <row r="23" spans="2:7">
      <c r="B23" s="16">
        <f t="shared" si="1"/>
        <v>4</v>
      </c>
      <c r="C23" s="15">
        <f t="shared" si="2"/>
        <v>212881.64014675014</v>
      </c>
      <c r="D23" s="15">
        <f t="shared" si="3"/>
        <v>531.13850904446986</v>
      </c>
      <c r="E23" s="15">
        <f t="shared" si="0"/>
        <v>416.15491837879949</v>
      </c>
      <c r="F23" s="15">
        <f t="shared" si="4"/>
        <v>947.29342742326935</v>
      </c>
      <c r="G23" s="15">
        <f t="shared" si="5"/>
        <v>1670.8138564432406</v>
      </c>
    </row>
    <row r="24" spans="2:7">
      <c r="B24" s="16">
        <f t="shared" si="1"/>
        <v>5</v>
      </c>
      <c r="C24" s="15">
        <f t="shared" si="2"/>
        <v>212349.46591761304</v>
      </c>
      <c r="D24" s="15">
        <f t="shared" si="3"/>
        <v>532.17422913710652</v>
      </c>
      <c r="E24" s="15">
        <f t="shared" si="0"/>
        <v>415.11919828616277</v>
      </c>
      <c r="F24" s="15">
        <f t="shared" si="4"/>
        <v>947.29342742326935</v>
      </c>
      <c r="G24" s="15">
        <f t="shared" si="5"/>
        <v>2085.9330547294035</v>
      </c>
    </row>
    <row r="25" spans="2:7">
      <c r="B25" s="16">
        <f t="shared" si="1"/>
        <v>6</v>
      </c>
      <c r="C25" s="15">
        <f t="shared" si="2"/>
        <v>211816.25394872911</v>
      </c>
      <c r="D25" s="15">
        <f t="shared" si="3"/>
        <v>533.21196888392387</v>
      </c>
      <c r="E25" s="15">
        <f t="shared" si="0"/>
        <v>414.08145853934542</v>
      </c>
      <c r="F25" s="15">
        <f t="shared" si="4"/>
        <v>947.29342742326935</v>
      </c>
      <c r="G25" s="15">
        <f t="shared" si="5"/>
        <v>2500.0145132687489</v>
      </c>
    </row>
    <row r="26" spans="2:7">
      <c r="B26" s="16">
        <f t="shared" si="1"/>
        <v>7</v>
      </c>
      <c r="C26" s="15">
        <f t="shared" si="2"/>
        <v>211282.00221650585</v>
      </c>
      <c r="D26" s="15">
        <f t="shared" si="3"/>
        <v>534.25173222324747</v>
      </c>
      <c r="E26" s="15">
        <f t="shared" si="0"/>
        <v>413.04169520002182</v>
      </c>
      <c r="F26" s="15">
        <f t="shared" si="4"/>
        <v>947.29342742326935</v>
      </c>
      <c r="G26" s="15">
        <f t="shared" si="5"/>
        <v>2913.0562084687708</v>
      </c>
    </row>
    <row r="27" spans="2:7">
      <c r="B27" s="16">
        <f t="shared" si="1"/>
        <v>8</v>
      </c>
      <c r="C27" s="15">
        <f t="shared" si="2"/>
        <v>210746.70869340477</v>
      </c>
      <c r="D27" s="15">
        <f t="shared" si="3"/>
        <v>535.29352310108288</v>
      </c>
      <c r="E27" s="15">
        <f t="shared" si="0"/>
        <v>411.99990432218641</v>
      </c>
      <c r="F27" s="15">
        <f t="shared" si="4"/>
        <v>947.29342742326935</v>
      </c>
      <c r="G27" s="15">
        <f t="shared" si="5"/>
        <v>3325.0561127909573</v>
      </c>
    </row>
    <row r="28" spans="2:7">
      <c r="B28" s="16">
        <f t="shared" si="1"/>
        <v>9</v>
      </c>
      <c r="C28" s="15">
        <f t="shared" si="2"/>
        <v>210210.37134793363</v>
      </c>
      <c r="D28" s="15">
        <f t="shared" si="3"/>
        <v>536.33734547112999</v>
      </c>
      <c r="E28" s="15">
        <f t="shared" si="0"/>
        <v>410.9560819521393</v>
      </c>
      <c r="F28" s="15">
        <f t="shared" si="4"/>
        <v>947.29342742326935</v>
      </c>
      <c r="G28" s="15">
        <f t="shared" si="5"/>
        <v>3736.0121947430966</v>
      </c>
    </row>
    <row r="29" spans="2:7">
      <c r="B29" s="16">
        <f t="shared" si="1"/>
        <v>10</v>
      </c>
      <c r="C29" s="15">
        <f t="shared" si="2"/>
        <v>209672.98814463883</v>
      </c>
      <c r="D29" s="15">
        <f t="shared" si="3"/>
        <v>537.3832032947987</v>
      </c>
      <c r="E29" s="15">
        <f t="shared" si="0"/>
        <v>409.91022412847059</v>
      </c>
      <c r="F29" s="15">
        <f t="shared" si="4"/>
        <v>947.29342742326935</v>
      </c>
      <c r="G29" s="15">
        <f t="shared" si="5"/>
        <v>4145.9224188715671</v>
      </c>
    </row>
    <row r="30" spans="2:7">
      <c r="B30" s="16">
        <f t="shared" si="1"/>
        <v>11</v>
      </c>
      <c r="C30" s="15">
        <f t="shared" si="2"/>
        <v>209134.5570440976</v>
      </c>
      <c r="D30" s="15">
        <f t="shared" si="3"/>
        <v>538.43110054122371</v>
      </c>
      <c r="E30" s="15">
        <f t="shared" si="0"/>
        <v>408.86232688204569</v>
      </c>
      <c r="F30" s="15">
        <f t="shared" si="4"/>
        <v>947.29342742326935</v>
      </c>
      <c r="G30" s="15">
        <f t="shared" si="5"/>
        <v>4554.7847457536127</v>
      </c>
    </row>
    <row r="31" spans="2:7">
      <c r="B31" s="16">
        <f t="shared" si="1"/>
        <v>12</v>
      </c>
      <c r="C31" s="15">
        <f t="shared" si="2"/>
        <v>208595.07600291033</v>
      </c>
      <c r="D31" s="15">
        <f t="shared" si="3"/>
        <v>539.48104118727906</v>
      </c>
      <c r="E31" s="15">
        <f t="shared" si="0"/>
        <v>407.81238623599035</v>
      </c>
      <c r="F31" s="15">
        <f t="shared" si="4"/>
        <v>947.29342742326935</v>
      </c>
      <c r="G31" s="15">
        <f t="shared" si="5"/>
        <v>4962.5971319896034</v>
      </c>
    </row>
    <row r="32" spans="2:7">
      <c r="B32" s="16">
        <f t="shared" si="1"/>
        <v>13</v>
      </c>
      <c r="C32" s="15">
        <f t="shared" si="2"/>
        <v>208054.54297369273</v>
      </c>
      <c r="D32" s="15">
        <f t="shared" si="3"/>
        <v>540.53302921759428</v>
      </c>
      <c r="E32" s="15">
        <f t="shared" si="0"/>
        <v>406.76039820567513</v>
      </c>
      <c r="F32" s="15">
        <f t="shared" si="4"/>
        <v>947.29342742326935</v>
      </c>
      <c r="G32" s="15">
        <f t="shared" si="5"/>
        <v>5369.3575301952787</v>
      </c>
    </row>
    <row r="33" spans="2:9">
      <c r="B33" s="16">
        <f t="shared" si="1"/>
        <v>14</v>
      </c>
      <c r="C33" s="15">
        <f t="shared" si="2"/>
        <v>207512.95590506817</v>
      </c>
      <c r="D33" s="15">
        <f t="shared" si="3"/>
        <v>541.58706862456847</v>
      </c>
      <c r="E33" s="15">
        <f t="shared" si="0"/>
        <v>405.70635879870088</v>
      </c>
      <c r="F33" s="15">
        <f t="shared" si="4"/>
        <v>947.29342742326935</v>
      </c>
      <c r="G33" s="15">
        <f t="shared" si="5"/>
        <v>5775.0638889939801</v>
      </c>
    </row>
    <row r="34" spans="2:9">
      <c r="B34" s="16">
        <f t="shared" si="1"/>
        <v>15</v>
      </c>
      <c r="C34" s="15">
        <f t="shared" si="2"/>
        <v>206970.31274165979</v>
      </c>
      <c r="D34" s="15">
        <f t="shared" si="3"/>
        <v>542.6431634083865</v>
      </c>
      <c r="E34" s="15">
        <f t="shared" si="0"/>
        <v>404.65026401488291</v>
      </c>
      <c r="F34" s="15">
        <f t="shared" si="4"/>
        <v>947.29342742326935</v>
      </c>
      <c r="G34" s="15">
        <f t="shared" si="5"/>
        <v>6179.7141530088629</v>
      </c>
    </row>
    <row r="35" spans="2:9">
      <c r="B35" s="16">
        <f t="shared" si="1"/>
        <v>16</v>
      </c>
      <c r="C35" s="15">
        <f t="shared" si="2"/>
        <v>206426.61142408274</v>
      </c>
      <c r="D35" s="15">
        <f t="shared" si="3"/>
        <v>543.7013175770328</v>
      </c>
      <c r="E35" s="15">
        <f t="shared" si="0"/>
        <v>403.59210984623661</v>
      </c>
      <c r="F35" s="15">
        <f t="shared" si="4"/>
        <v>947.29342742326935</v>
      </c>
      <c r="G35" s="15">
        <f t="shared" si="5"/>
        <v>6583.3062628550997</v>
      </c>
    </row>
    <row r="36" spans="2:9">
      <c r="B36" s="16">
        <f t="shared" si="1"/>
        <v>17</v>
      </c>
      <c r="C36" s="15">
        <f t="shared" si="2"/>
        <v>205881.84988893644</v>
      </c>
      <c r="D36" s="15">
        <f t="shared" si="3"/>
        <v>544.76153514630801</v>
      </c>
      <c r="E36" s="15">
        <f t="shared" si="0"/>
        <v>402.53189227696134</v>
      </c>
      <c r="F36" s="15">
        <f t="shared" si="4"/>
        <v>947.29342742326935</v>
      </c>
      <c r="G36" s="15">
        <f t="shared" si="5"/>
        <v>6985.8381551320608</v>
      </c>
    </row>
    <row r="37" spans="2:9">
      <c r="B37" s="16">
        <f t="shared" si="1"/>
        <v>18</v>
      </c>
      <c r="C37" s="15">
        <f t="shared" si="2"/>
        <v>205336.02606879661</v>
      </c>
      <c r="D37" s="15">
        <f t="shared" si="3"/>
        <v>545.82382013984329</v>
      </c>
      <c r="E37" s="15">
        <f t="shared" si="0"/>
        <v>401.46960728342606</v>
      </c>
      <c r="F37" s="15">
        <f t="shared" si="4"/>
        <v>947.29342742326935</v>
      </c>
      <c r="G37" s="15">
        <f t="shared" si="5"/>
        <v>7387.3077624154866</v>
      </c>
    </row>
    <row r="38" spans="2:9">
      <c r="B38" s="16">
        <f t="shared" si="1"/>
        <v>19</v>
      </c>
      <c r="C38" s="15">
        <f t="shared" si="2"/>
        <v>204789.13789220748</v>
      </c>
      <c r="D38" s="15">
        <f t="shared" si="3"/>
        <v>546.88817658911603</v>
      </c>
      <c r="E38" s="15">
        <f t="shared" si="0"/>
        <v>400.40525083415338</v>
      </c>
      <c r="F38" s="15">
        <f t="shared" si="4"/>
        <v>947.29342742326935</v>
      </c>
      <c r="G38" s="15">
        <f t="shared" si="5"/>
        <v>7787.7130132496404</v>
      </c>
    </row>
    <row r="39" spans="2:9">
      <c r="B39" s="16">
        <f t="shared" si="1"/>
        <v>20</v>
      </c>
      <c r="C39" s="15">
        <f t="shared" si="2"/>
        <v>204241.18328367401</v>
      </c>
      <c r="D39" s="15">
        <f t="shared" si="3"/>
        <v>547.95460853346481</v>
      </c>
      <c r="E39" s="15">
        <f t="shared" si="0"/>
        <v>399.3388188898046</v>
      </c>
      <c r="F39" s="15">
        <f t="shared" si="4"/>
        <v>947.29342742326935</v>
      </c>
      <c r="G39" s="15">
        <f t="shared" si="5"/>
        <v>8187.0518321394447</v>
      </c>
    </row>
    <row r="40" spans="2:9">
      <c r="B40" s="16">
        <f t="shared" si="1"/>
        <v>21</v>
      </c>
      <c r="C40" s="15">
        <f t="shared" si="2"/>
        <v>203692.1601636539</v>
      </c>
      <c r="D40" s="15">
        <f t="shared" si="3"/>
        <v>549.02312002010513</v>
      </c>
      <c r="E40" s="15">
        <f t="shared" si="0"/>
        <v>398.27030740316428</v>
      </c>
      <c r="F40" s="15">
        <f t="shared" si="4"/>
        <v>947.29342742326935</v>
      </c>
      <c r="G40" s="15">
        <f t="shared" si="5"/>
        <v>8585.3221395426099</v>
      </c>
    </row>
    <row r="41" spans="2:9">
      <c r="B41" s="16">
        <f t="shared" si="1"/>
        <v>22</v>
      </c>
      <c r="C41" s="15">
        <f t="shared" si="2"/>
        <v>203142.06644854974</v>
      </c>
      <c r="D41" s="15">
        <f t="shared" si="3"/>
        <v>550.09371510414417</v>
      </c>
      <c r="E41" s="15">
        <f t="shared" si="0"/>
        <v>397.19971231912513</v>
      </c>
      <c r="F41" s="15">
        <f t="shared" si="4"/>
        <v>947.29342742326935</v>
      </c>
      <c r="G41" s="15">
        <f t="shared" si="5"/>
        <v>8982.5218518617348</v>
      </c>
    </row>
    <row r="42" spans="2:9">
      <c r="B42" s="16">
        <f t="shared" si="1"/>
        <v>23</v>
      </c>
      <c r="C42" s="15">
        <f t="shared" si="2"/>
        <v>202590.90005070114</v>
      </c>
      <c r="D42" s="15">
        <f t="shared" si="3"/>
        <v>551.1663978485974</v>
      </c>
      <c r="E42" s="15">
        <f t="shared" si="0"/>
        <v>396.12702957467201</v>
      </c>
      <c r="F42" s="15">
        <f t="shared" si="4"/>
        <v>947.29342742326935</v>
      </c>
      <c r="G42" s="15">
        <f t="shared" si="5"/>
        <v>9378.6488814364075</v>
      </c>
    </row>
    <row r="43" spans="2:9">
      <c r="B43" s="16">
        <f t="shared" si="1"/>
        <v>24</v>
      </c>
      <c r="C43" s="15">
        <f t="shared" si="2"/>
        <v>202038.65887837674</v>
      </c>
      <c r="D43" s="15">
        <f t="shared" si="3"/>
        <v>552.24117232440221</v>
      </c>
      <c r="E43" s="15">
        <f t="shared" si="0"/>
        <v>395.05225509886719</v>
      </c>
      <c r="F43" s="15">
        <f t="shared" si="4"/>
        <v>947.29342742326935</v>
      </c>
      <c r="G43" s="15">
        <f t="shared" si="5"/>
        <v>9773.7011365352755</v>
      </c>
      <c r="I43" s="17"/>
    </row>
    <row r="44" spans="2:9">
      <c r="B44" s="16">
        <f t="shared" si="1"/>
        <v>25</v>
      </c>
      <c r="C44" s="15">
        <f t="shared" si="2"/>
        <v>201485.34083576631</v>
      </c>
      <c r="D44" s="15">
        <f t="shared" si="3"/>
        <v>553.31804261043476</v>
      </c>
      <c r="E44" s="15">
        <f t="shared" si="0"/>
        <v>393.97538481283465</v>
      </c>
      <c r="F44" s="15">
        <f t="shared" si="4"/>
        <v>947.29342742326935</v>
      </c>
      <c r="G44" s="15">
        <f t="shared" si="5"/>
        <v>10167.67652134811</v>
      </c>
    </row>
    <row r="45" spans="2:9">
      <c r="B45" s="16">
        <f t="shared" si="1"/>
        <v>26</v>
      </c>
      <c r="C45" s="15">
        <f t="shared" si="2"/>
        <v>200930.9438229728</v>
      </c>
      <c r="D45" s="15">
        <f t="shared" si="3"/>
        <v>554.39701279352494</v>
      </c>
      <c r="E45" s="15">
        <f t="shared" si="0"/>
        <v>392.89641462974436</v>
      </c>
      <c r="F45" s="15">
        <f t="shared" si="4"/>
        <v>947.29342742326935</v>
      </c>
      <c r="G45" s="15">
        <f t="shared" si="5"/>
        <v>10560.572935977854</v>
      </c>
    </row>
    <row r="46" spans="2:9">
      <c r="B46" s="16">
        <f t="shared" si="1"/>
        <v>27</v>
      </c>
      <c r="C46" s="15">
        <f t="shared" si="2"/>
        <v>200375.46573600432</v>
      </c>
      <c r="D46" s="15">
        <f t="shared" si="3"/>
        <v>555.47808696847233</v>
      </c>
      <c r="E46" s="15">
        <f t="shared" si="0"/>
        <v>391.81534045479697</v>
      </c>
      <c r="F46" s="15">
        <f t="shared" si="4"/>
        <v>947.29342742326935</v>
      </c>
      <c r="G46" s="15">
        <f t="shared" si="5"/>
        <v>10952.388276432652</v>
      </c>
    </row>
    <row r="47" spans="2:9">
      <c r="B47" s="16">
        <f t="shared" si="1"/>
        <v>28</v>
      </c>
      <c r="C47" s="15">
        <f t="shared" si="2"/>
        <v>199818.90446676625</v>
      </c>
      <c r="D47" s="15">
        <f t="shared" si="3"/>
        <v>556.56126923806096</v>
      </c>
      <c r="E47" s="15">
        <f t="shared" si="0"/>
        <v>390.73215818520845</v>
      </c>
      <c r="F47" s="15">
        <f t="shared" si="4"/>
        <v>947.29342742326935</v>
      </c>
      <c r="G47" s="15">
        <f t="shared" si="5"/>
        <v>11343.12043461786</v>
      </c>
    </row>
    <row r="48" spans="2:9">
      <c r="B48" s="16">
        <f t="shared" si="1"/>
        <v>29</v>
      </c>
      <c r="C48" s="15">
        <f t="shared" si="2"/>
        <v>199261.25790305316</v>
      </c>
      <c r="D48" s="15">
        <f t="shared" si="3"/>
        <v>557.64656371307524</v>
      </c>
      <c r="E48" s="15">
        <f t="shared" si="0"/>
        <v>389.64686371019417</v>
      </c>
      <c r="F48" s="15">
        <f t="shared" si="4"/>
        <v>947.29342742326935</v>
      </c>
      <c r="G48" s="15">
        <f t="shared" si="5"/>
        <v>11732.767298328054</v>
      </c>
    </row>
    <row r="49" spans="2:7">
      <c r="B49" s="16">
        <f t="shared" si="1"/>
        <v>30</v>
      </c>
      <c r="C49" s="15">
        <f t="shared" si="2"/>
        <v>198702.52392854085</v>
      </c>
      <c r="D49" s="15">
        <f t="shared" si="3"/>
        <v>558.73397451231563</v>
      </c>
      <c r="E49" s="15">
        <f t="shared" si="0"/>
        <v>388.55945291095367</v>
      </c>
      <c r="F49" s="15">
        <f t="shared" si="4"/>
        <v>947.29342742326935</v>
      </c>
      <c r="G49" s="15">
        <f t="shared" si="5"/>
        <v>12121.326751239007</v>
      </c>
    </row>
    <row r="50" spans="2:7">
      <c r="B50" s="16">
        <f t="shared" si="1"/>
        <v>31</v>
      </c>
      <c r="C50" s="15">
        <f t="shared" si="2"/>
        <v>198142.70042277823</v>
      </c>
      <c r="D50" s="15">
        <f t="shared" si="3"/>
        <v>559.82350576261479</v>
      </c>
      <c r="E50" s="15">
        <f t="shared" si="0"/>
        <v>387.46992166065462</v>
      </c>
      <c r="F50" s="15">
        <f t="shared" si="4"/>
        <v>947.29342742326935</v>
      </c>
      <c r="G50" s="15">
        <f t="shared" si="5"/>
        <v>12508.796672899662</v>
      </c>
    </row>
    <row r="51" spans="2:7">
      <c r="B51" s="16">
        <f t="shared" si="1"/>
        <v>32</v>
      </c>
      <c r="C51" s="15">
        <f t="shared" si="2"/>
        <v>197581.78526117938</v>
      </c>
      <c r="D51" s="15">
        <f t="shared" si="3"/>
        <v>560.91516159885168</v>
      </c>
      <c r="E51" s="15">
        <f t="shared" si="0"/>
        <v>386.37826582441761</v>
      </c>
      <c r="F51" s="15">
        <f t="shared" si="4"/>
        <v>947.29342742326935</v>
      </c>
      <c r="G51" s="15">
        <f t="shared" si="5"/>
        <v>12895.17493872408</v>
      </c>
    </row>
    <row r="52" spans="2:7">
      <c r="B52" s="16">
        <f t="shared" si="1"/>
        <v>33</v>
      </c>
      <c r="C52" s="15">
        <f t="shared" si="2"/>
        <v>197019.77631501542</v>
      </c>
      <c r="D52" s="15">
        <f t="shared" si="3"/>
        <v>562.00894616396954</v>
      </c>
      <c r="E52" s="15">
        <f t="shared" si="0"/>
        <v>385.28448125929981</v>
      </c>
      <c r="F52" s="15">
        <f t="shared" si="4"/>
        <v>947.29342742326935</v>
      </c>
      <c r="G52" s="15">
        <f t="shared" si="5"/>
        <v>13280.459419983379</v>
      </c>
    </row>
    <row r="53" spans="2:7">
      <c r="B53" s="16">
        <f t="shared" si="1"/>
        <v>34</v>
      </c>
      <c r="C53" s="15">
        <f t="shared" si="2"/>
        <v>196456.67145140644</v>
      </c>
      <c r="D53" s="15">
        <f t="shared" si="3"/>
        <v>563.10486360898926</v>
      </c>
      <c r="E53" s="15">
        <f t="shared" si="0"/>
        <v>384.18856381428009</v>
      </c>
      <c r="F53" s="15">
        <f t="shared" si="4"/>
        <v>947.29342742326935</v>
      </c>
      <c r="G53" s="15">
        <f t="shared" si="5"/>
        <v>13664.647983797659</v>
      </c>
    </row>
    <row r="54" spans="2:7">
      <c r="B54" s="16">
        <f t="shared" si="1"/>
        <v>35</v>
      </c>
      <c r="C54" s="15">
        <f t="shared" si="2"/>
        <v>195892.4685333134</v>
      </c>
      <c r="D54" s="15">
        <f t="shared" si="3"/>
        <v>564.20291809302671</v>
      </c>
      <c r="E54" s="15">
        <f t="shared" si="0"/>
        <v>383.09050933024258</v>
      </c>
      <c r="F54" s="15">
        <f t="shared" si="4"/>
        <v>947.29342742326935</v>
      </c>
      <c r="G54" s="15">
        <f t="shared" si="5"/>
        <v>14047.738493127901</v>
      </c>
    </row>
    <row r="55" spans="2:7">
      <c r="B55" s="16">
        <f t="shared" si="1"/>
        <v>36</v>
      </c>
      <c r="C55" s="15">
        <f t="shared" si="2"/>
        <v>195327.16541953009</v>
      </c>
      <c r="D55" s="15">
        <f t="shared" si="3"/>
        <v>565.30311378330816</v>
      </c>
      <c r="E55" s="15">
        <f t="shared" si="0"/>
        <v>381.99031363996113</v>
      </c>
      <c r="F55" s="15">
        <f t="shared" si="4"/>
        <v>947.29342742326935</v>
      </c>
      <c r="G55" s="15">
        <f t="shared" si="5"/>
        <v>14429.728806767862</v>
      </c>
    </row>
    <row r="56" spans="2:7">
      <c r="B56" s="16">
        <f t="shared" si="1"/>
        <v>37</v>
      </c>
      <c r="C56" s="15">
        <f t="shared" si="2"/>
        <v>194760.75996467491</v>
      </c>
      <c r="D56" s="15">
        <f t="shared" si="3"/>
        <v>566.40545485518555</v>
      </c>
      <c r="E56" s="15">
        <f t="shared" si="0"/>
        <v>380.88797256808374</v>
      </c>
      <c r="F56" s="15">
        <f t="shared" si="4"/>
        <v>947.29342742326935</v>
      </c>
      <c r="G56" s="15">
        <f t="shared" si="5"/>
        <v>14810.616779335945</v>
      </c>
    </row>
    <row r="57" spans="2:7">
      <c r="B57" s="16">
        <f t="shared" si="1"/>
        <v>38</v>
      </c>
      <c r="C57" s="15">
        <f t="shared" si="2"/>
        <v>194193.25001918277</v>
      </c>
      <c r="D57" s="15">
        <f t="shared" si="3"/>
        <v>567.50994549215329</v>
      </c>
      <c r="E57" s="15">
        <f t="shared" si="0"/>
        <v>379.78348193111606</v>
      </c>
      <c r="F57" s="15">
        <f t="shared" si="4"/>
        <v>947.29342742326935</v>
      </c>
      <c r="G57" s="15">
        <f t="shared" si="5"/>
        <v>15190.400261267061</v>
      </c>
    </row>
    <row r="58" spans="2:7">
      <c r="B58" s="16">
        <f t="shared" si="1"/>
        <v>39</v>
      </c>
      <c r="C58" s="15">
        <f t="shared" si="2"/>
        <v>193624.6334292969</v>
      </c>
      <c r="D58" s="15">
        <f t="shared" si="3"/>
        <v>568.61658988586282</v>
      </c>
      <c r="E58" s="15">
        <f t="shared" si="0"/>
        <v>378.67683753740647</v>
      </c>
      <c r="F58" s="15">
        <f t="shared" si="4"/>
        <v>947.29342742326935</v>
      </c>
      <c r="G58" s="15">
        <f t="shared" si="5"/>
        <v>15569.077098804468</v>
      </c>
    </row>
    <row r="59" spans="2:7">
      <c r="B59" s="16">
        <f t="shared" si="1"/>
        <v>40</v>
      </c>
      <c r="C59" s="15">
        <f t="shared" si="2"/>
        <v>193054.90803706076</v>
      </c>
      <c r="D59" s="15">
        <f t="shared" si="3"/>
        <v>569.72539223614035</v>
      </c>
      <c r="E59" s="15">
        <f t="shared" si="0"/>
        <v>377.56803518712894</v>
      </c>
      <c r="F59" s="15">
        <f t="shared" si="4"/>
        <v>947.29342742326935</v>
      </c>
      <c r="G59" s="15">
        <f t="shared" si="5"/>
        <v>15946.645133991597</v>
      </c>
    </row>
    <row r="60" spans="2:7">
      <c r="B60" s="16">
        <f t="shared" si="1"/>
        <v>41</v>
      </c>
      <c r="C60" s="15">
        <f t="shared" si="2"/>
        <v>192484.07168030975</v>
      </c>
      <c r="D60" s="15">
        <f t="shared" si="3"/>
        <v>570.83635675100095</v>
      </c>
      <c r="E60" s="15">
        <f t="shared" si="0"/>
        <v>376.45707067226846</v>
      </c>
      <c r="F60" s="15">
        <f t="shared" si="4"/>
        <v>947.29342742326935</v>
      </c>
      <c r="G60" s="15">
        <f t="shared" si="5"/>
        <v>16323.102204663865</v>
      </c>
    </row>
    <row r="61" spans="2:7">
      <c r="B61" s="16">
        <f t="shared" si="1"/>
        <v>42</v>
      </c>
      <c r="C61" s="15">
        <f t="shared" si="2"/>
        <v>191912.12219266308</v>
      </c>
      <c r="D61" s="15">
        <f t="shared" si="3"/>
        <v>571.94948764666537</v>
      </c>
      <c r="E61" s="15">
        <f t="shared" si="0"/>
        <v>375.34393977660403</v>
      </c>
      <c r="F61" s="15">
        <f t="shared" si="4"/>
        <v>947.29342742326935</v>
      </c>
      <c r="G61" s="15">
        <f t="shared" si="5"/>
        <v>16698.44614444047</v>
      </c>
    </row>
    <row r="62" spans="2:7">
      <c r="B62" s="16">
        <f t="shared" si="1"/>
        <v>43</v>
      </c>
      <c r="C62" s="15">
        <f t="shared" si="2"/>
        <v>191339.0574035155</v>
      </c>
      <c r="D62" s="15">
        <f t="shared" si="3"/>
        <v>573.06478914757622</v>
      </c>
      <c r="E62" s="15">
        <f t="shared" si="0"/>
        <v>374.22863827569307</v>
      </c>
      <c r="F62" s="15">
        <f t="shared" si="4"/>
        <v>947.29342742326935</v>
      </c>
      <c r="G62" s="15">
        <f t="shared" si="5"/>
        <v>17072.674782716163</v>
      </c>
    </row>
    <row r="63" spans="2:7">
      <c r="B63" s="16">
        <f t="shared" si="1"/>
        <v>44</v>
      </c>
      <c r="C63" s="15">
        <f t="shared" si="2"/>
        <v>190764.87513802908</v>
      </c>
      <c r="D63" s="15">
        <f t="shared" si="3"/>
        <v>574.18226548641405</v>
      </c>
      <c r="E63" s="15">
        <f t="shared" si="0"/>
        <v>373.11116193685524</v>
      </c>
      <c r="F63" s="15">
        <f t="shared" si="4"/>
        <v>947.29342742326935</v>
      </c>
      <c r="G63" s="15">
        <f t="shared" si="5"/>
        <v>17445.78594465302</v>
      </c>
    </row>
    <row r="64" spans="2:7">
      <c r="B64" s="16">
        <f t="shared" si="1"/>
        <v>45</v>
      </c>
      <c r="C64" s="15">
        <f t="shared" si="2"/>
        <v>190189.57321712497</v>
      </c>
      <c r="D64" s="15">
        <f t="shared" si="3"/>
        <v>575.30192090411265</v>
      </c>
      <c r="E64" s="15">
        <f t="shared" si="0"/>
        <v>371.9915065191567</v>
      </c>
      <c r="F64" s="15">
        <f t="shared" si="4"/>
        <v>947.29342742326935</v>
      </c>
      <c r="G64" s="15">
        <f t="shared" si="5"/>
        <v>17817.777451172176</v>
      </c>
    </row>
    <row r="65" spans="2:7">
      <c r="B65" s="16">
        <f t="shared" si="1"/>
        <v>46</v>
      </c>
      <c r="C65" s="15">
        <f t="shared" si="2"/>
        <v>189613.14945747508</v>
      </c>
      <c r="D65" s="15">
        <f t="shared" si="3"/>
        <v>576.42375964987559</v>
      </c>
      <c r="E65" s="15">
        <f t="shared" si="0"/>
        <v>370.8696677733937</v>
      </c>
      <c r="F65" s="15">
        <f t="shared" si="4"/>
        <v>947.29342742326935</v>
      </c>
      <c r="G65" s="15">
        <f t="shared" si="5"/>
        <v>18188.64711894557</v>
      </c>
    </row>
    <row r="66" spans="2:7">
      <c r="B66" s="16">
        <f t="shared" si="1"/>
        <v>47</v>
      </c>
      <c r="C66" s="15">
        <f t="shared" si="2"/>
        <v>189035.6016714939</v>
      </c>
      <c r="D66" s="15">
        <f t="shared" si="3"/>
        <v>577.54778598119287</v>
      </c>
      <c r="E66" s="15">
        <f t="shared" si="0"/>
        <v>369.74564144207642</v>
      </c>
      <c r="F66" s="15">
        <f t="shared" si="4"/>
        <v>947.29342742326935</v>
      </c>
      <c r="G66" s="15">
        <f t="shared" si="5"/>
        <v>18558.392760387647</v>
      </c>
    </row>
    <row r="67" spans="2:7">
      <c r="B67" s="16">
        <f t="shared" si="1"/>
        <v>48</v>
      </c>
      <c r="C67" s="15">
        <f t="shared" si="2"/>
        <v>188456.92766733005</v>
      </c>
      <c r="D67" s="15">
        <f t="shared" si="3"/>
        <v>578.67400416385613</v>
      </c>
      <c r="E67" s="15">
        <f t="shared" si="0"/>
        <v>368.61942325941317</v>
      </c>
      <c r="F67" s="15">
        <f t="shared" si="4"/>
        <v>947.29342742326935</v>
      </c>
      <c r="G67" s="15">
        <f t="shared" si="5"/>
        <v>18927.012183647061</v>
      </c>
    </row>
    <row r="68" spans="2:7">
      <c r="B68" s="16">
        <f t="shared" si="1"/>
        <v>49</v>
      </c>
      <c r="C68" s="15">
        <f t="shared" si="2"/>
        <v>187877.12524885806</v>
      </c>
      <c r="D68" s="15">
        <f t="shared" si="3"/>
        <v>579.80241847197567</v>
      </c>
      <c r="E68" s="15">
        <f t="shared" si="0"/>
        <v>367.49100895129362</v>
      </c>
      <c r="F68" s="15">
        <f t="shared" si="4"/>
        <v>947.29342742326935</v>
      </c>
      <c r="G68" s="15">
        <f t="shared" si="5"/>
        <v>19294.503192598353</v>
      </c>
    </row>
    <row r="69" spans="2:7">
      <c r="B69" s="16">
        <f t="shared" si="1"/>
        <v>50</v>
      </c>
      <c r="C69" s="15">
        <f t="shared" si="2"/>
        <v>187296.19221567007</v>
      </c>
      <c r="D69" s="15">
        <f t="shared" si="3"/>
        <v>580.93303318799622</v>
      </c>
      <c r="E69" s="15">
        <f t="shared" si="0"/>
        <v>366.36039423527319</v>
      </c>
      <c r="F69" s="15">
        <f t="shared" si="4"/>
        <v>947.29342742326935</v>
      </c>
      <c r="G69" s="15">
        <f t="shared" si="5"/>
        <v>19660.863586833628</v>
      </c>
    </row>
    <row r="70" spans="2:7">
      <c r="B70" s="16">
        <f t="shared" si="1"/>
        <v>51</v>
      </c>
      <c r="C70" s="15">
        <f t="shared" si="2"/>
        <v>186714.12636306736</v>
      </c>
      <c r="D70" s="15">
        <f t="shared" si="3"/>
        <v>582.06585260271277</v>
      </c>
      <c r="E70" s="15">
        <f t="shared" si="0"/>
        <v>365.22757482055664</v>
      </c>
      <c r="F70" s="15">
        <f t="shared" si="4"/>
        <v>947.29342742326935</v>
      </c>
      <c r="G70" s="15">
        <f t="shared" si="5"/>
        <v>20026.091161654185</v>
      </c>
    </row>
    <row r="71" spans="2:7">
      <c r="B71" s="16">
        <f t="shared" si="1"/>
        <v>52</v>
      </c>
      <c r="C71" s="15">
        <f t="shared" si="2"/>
        <v>186130.92548205209</v>
      </c>
      <c r="D71" s="15">
        <f t="shared" si="3"/>
        <v>583.20088101528791</v>
      </c>
      <c r="E71" s="15">
        <f t="shared" si="0"/>
        <v>364.09254640798139</v>
      </c>
      <c r="F71" s="15">
        <f t="shared" si="4"/>
        <v>947.29342742326935</v>
      </c>
      <c r="G71" s="15">
        <f t="shared" si="5"/>
        <v>20390.183708062166</v>
      </c>
    </row>
    <row r="72" spans="2:7">
      <c r="B72" s="16">
        <f t="shared" si="1"/>
        <v>53</v>
      </c>
      <c r="C72" s="15">
        <f t="shared" si="2"/>
        <v>185546.58735931883</v>
      </c>
      <c r="D72" s="15">
        <f t="shared" si="3"/>
        <v>584.33812273326771</v>
      </c>
      <c r="E72" s="15">
        <f t="shared" si="0"/>
        <v>362.95530469000158</v>
      </c>
      <c r="F72" s="15">
        <f t="shared" si="4"/>
        <v>947.29342742326935</v>
      </c>
      <c r="G72" s="15">
        <f t="shared" si="5"/>
        <v>20753.139012752166</v>
      </c>
    </row>
    <row r="73" spans="2:7">
      <c r="B73" s="16">
        <f t="shared" si="1"/>
        <v>54</v>
      </c>
      <c r="C73" s="15">
        <f t="shared" si="2"/>
        <v>184961.10977724622</v>
      </c>
      <c r="D73" s="15">
        <f t="shared" si="3"/>
        <v>585.47758207259767</v>
      </c>
      <c r="E73" s="15">
        <f t="shared" si="0"/>
        <v>361.81584535067174</v>
      </c>
      <c r="F73" s="15">
        <f t="shared" si="4"/>
        <v>947.29342742326935</v>
      </c>
      <c r="G73" s="15">
        <f t="shared" si="5"/>
        <v>21114.954858102839</v>
      </c>
    </row>
    <row r="74" spans="2:7">
      <c r="B74" s="16">
        <f t="shared" si="1"/>
        <v>55</v>
      </c>
      <c r="C74" s="15">
        <f t="shared" si="2"/>
        <v>184374.4905138886</v>
      </c>
      <c r="D74" s="15">
        <f t="shared" si="3"/>
        <v>586.61926335763928</v>
      </c>
      <c r="E74" s="15">
        <f t="shared" si="0"/>
        <v>360.67416406563012</v>
      </c>
      <c r="F74" s="15">
        <f t="shared" si="4"/>
        <v>947.29342742326935</v>
      </c>
      <c r="G74" s="15">
        <f t="shared" si="5"/>
        <v>21475.629022168469</v>
      </c>
    </row>
    <row r="75" spans="2:7">
      <c r="B75" s="16">
        <f t="shared" si="1"/>
        <v>56</v>
      </c>
      <c r="C75" s="15">
        <f t="shared" si="2"/>
        <v>183786.72734296741</v>
      </c>
      <c r="D75" s="15">
        <f t="shared" si="3"/>
        <v>587.76317092118666</v>
      </c>
      <c r="E75" s="15">
        <f t="shared" si="0"/>
        <v>359.53025650208275</v>
      </c>
      <c r="F75" s="15">
        <f t="shared" si="4"/>
        <v>947.29342742326935</v>
      </c>
      <c r="G75" s="15">
        <f t="shared" si="5"/>
        <v>21835.159278670551</v>
      </c>
    </row>
    <row r="76" spans="2:7">
      <c r="B76" s="16">
        <f t="shared" si="1"/>
        <v>57</v>
      </c>
      <c r="C76" s="15">
        <f t="shared" si="2"/>
        <v>183197.81803386292</v>
      </c>
      <c r="D76" s="15">
        <f t="shared" si="3"/>
        <v>588.90930910448287</v>
      </c>
      <c r="E76" s="15">
        <f t="shared" si="0"/>
        <v>358.38411831878648</v>
      </c>
      <c r="F76" s="15">
        <f t="shared" si="4"/>
        <v>947.29342742326935</v>
      </c>
      <c r="G76" s="15">
        <f t="shared" si="5"/>
        <v>22193.543396989338</v>
      </c>
    </row>
    <row r="77" spans="2:7">
      <c r="B77" s="16">
        <f t="shared" si="1"/>
        <v>58</v>
      </c>
      <c r="C77" s="15">
        <f t="shared" si="2"/>
        <v>182607.76035160568</v>
      </c>
      <c r="D77" s="15">
        <f t="shared" si="3"/>
        <v>590.05768225723659</v>
      </c>
      <c r="E77" s="15">
        <f t="shared" si="0"/>
        <v>357.2357451660327</v>
      </c>
      <c r="F77" s="15">
        <f t="shared" si="4"/>
        <v>947.29342742326935</v>
      </c>
      <c r="G77" s="15">
        <f t="shared" si="5"/>
        <v>22550.77914215537</v>
      </c>
    </row>
    <row r="78" spans="2:7">
      <c r="B78" s="16">
        <f t="shared" si="1"/>
        <v>59</v>
      </c>
      <c r="C78" s="15">
        <f t="shared" si="2"/>
        <v>182016.55205686804</v>
      </c>
      <c r="D78" s="15">
        <f t="shared" si="3"/>
        <v>591.2082947376382</v>
      </c>
      <c r="E78" s="15">
        <f t="shared" si="0"/>
        <v>356.08513268563109</v>
      </c>
      <c r="F78" s="15">
        <f t="shared" si="4"/>
        <v>947.29342742326935</v>
      </c>
      <c r="G78" s="15">
        <f t="shared" si="5"/>
        <v>22906.864274841002</v>
      </c>
    </row>
    <row r="79" spans="2:7">
      <c r="B79" s="16">
        <f t="shared" si="1"/>
        <v>60</v>
      </c>
      <c r="C79" s="15">
        <f t="shared" si="2"/>
        <v>181424.19090595565</v>
      </c>
      <c r="D79" s="15">
        <f t="shared" si="3"/>
        <v>592.36115091237662</v>
      </c>
      <c r="E79" s="15">
        <f t="shared" si="0"/>
        <v>354.93227651089268</v>
      </c>
      <c r="F79" s="15">
        <f t="shared" si="4"/>
        <v>947.29342742326935</v>
      </c>
      <c r="G79" s="15">
        <f t="shared" si="5"/>
        <v>23261.796551351894</v>
      </c>
    </row>
    <row r="80" spans="2:7">
      <c r="B80" s="16">
        <f t="shared" si="1"/>
        <v>61</v>
      </c>
      <c r="C80" s="15">
        <f t="shared" si="2"/>
        <v>180830.67465079899</v>
      </c>
      <c r="D80" s="15">
        <f t="shared" si="3"/>
        <v>593.51625515665592</v>
      </c>
      <c r="E80" s="15">
        <f t="shared" si="0"/>
        <v>353.77717226661349</v>
      </c>
      <c r="F80" s="15">
        <f t="shared" si="4"/>
        <v>947.29342742326935</v>
      </c>
      <c r="G80" s="15">
        <f t="shared" si="5"/>
        <v>23615.573723618509</v>
      </c>
    </row>
    <row r="81" spans="2:7">
      <c r="B81" s="16">
        <f t="shared" si="1"/>
        <v>62</v>
      </c>
      <c r="C81" s="15">
        <f t="shared" si="2"/>
        <v>180236.00103894479</v>
      </c>
      <c r="D81" s="15">
        <f t="shared" si="3"/>
        <v>594.67361185421123</v>
      </c>
      <c r="E81" s="15">
        <f t="shared" si="0"/>
        <v>352.61981556905806</v>
      </c>
      <c r="F81" s="15">
        <f t="shared" si="4"/>
        <v>947.29342742326935</v>
      </c>
      <c r="G81" s="15">
        <f t="shared" si="5"/>
        <v>23968.193539187567</v>
      </c>
    </row>
    <row r="82" spans="2:7">
      <c r="B82" s="16">
        <f t="shared" si="1"/>
        <v>63</v>
      </c>
      <c r="C82" s="15">
        <f t="shared" si="2"/>
        <v>179640.16781354745</v>
      </c>
      <c r="D82" s="15">
        <f t="shared" si="3"/>
        <v>595.83322539732694</v>
      </c>
      <c r="E82" s="15">
        <f t="shared" si="0"/>
        <v>351.46020202594235</v>
      </c>
      <c r="F82" s="15">
        <f t="shared" si="4"/>
        <v>947.29342742326935</v>
      </c>
      <c r="G82" s="15">
        <f t="shared" si="5"/>
        <v>24319.653741213508</v>
      </c>
    </row>
    <row r="83" spans="2:7">
      <c r="B83" s="16">
        <f t="shared" si="1"/>
        <v>64</v>
      </c>
      <c r="C83" s="15">
        <f t="shared" si="2"/>
        <v>179043.1727133606</v>
      </c>
      <c r="D83" s="15">
        <f t="shared" si="3"/>
        <v>596.99510018685191</v>
      </c>
      <c r="E83" s="15">
        <f t="shared" si="0"/>
        <v>350.29832723641749</v>
      </c>
      <c r="F83" s="15">
        <f t="shared" si="4"/>
        <v>947.29342742326935</v>
      </c>
      <c r="G83" s="15">
        <f t="shared" si="5"/>
        <v>24669.952068449926</v>
      </c>
    </row>
    <row r="84" spans="2:7">
      <c r="B84" s="16">
        <f t="shared" si="1"/>
        <v>65</v>
      </c>
      <c r="C84" s="15">
        <f t="shared" si="2"/>
        <v>178445.01347272837</v>
      </c>
      <c r="D84" s="15">
        <f t="shared" si="3"/>
        <v>598.1592406322161</v>
      </c>
      <c r="E84" s="15">
        <f t="shared" ref="E84:E147" si="6">IF(B84&lt;&gt;"",C83*$E$11/12,"")</f>
        <v>349.1341867910532</v>
      </c>
      <c r="F84" s="15">
        <f t="shared" si="4"/>
        <v>947.29342742326935</v>
      </c>
      <c r="G84" s="15">
        <f t="shared" si="5"/>
        <v>25019.086255240978</v>
      </c>
    </row>
    <row r="85" spans="2:7">
      <c r="B85" s="16">
        <f t="shared" ref="B85:B148" si="7">IF(OR(B84=$E$12*12,B84=""),"",B84+1)</f>
        <v>66</v>
      </c>
      <c r="C85" s="15">
        <f t="shared" si="2"/>
        <v>177845.68782157692</v>
      </c>
      <c r="D85" s="15">
        <f t="shared" si="3"/>
        <v>599.32565115144894</v>
      </c>
      <c r="E85" s="15">
        <f t="shared" si="6"/>
        <v>347.96777627182036</v>
      </c>
      <c r="F85" s="15">
        <f t="shared" si="4"/>
        <v>947.29342742326935</v>
      </c>
      <c r="G85" s="15">
        <f t="shared" si="5"/>
        <v>25367.054031512798</v>
      </c>
    </row>
    <row r="86" spans="2:7">
      <c r="B86" s="16">
        <f t="shared" si="7"/>
        <v>67</v>
      </c>
      <c r="C86" s="15">
        <f t="shared" ref="C86:C149" si="8">IF(B86&lt;&gt;"",C85-D86,"")</f>
        <v>177245.19348540573</v>
      </c>
      <c r="D86" s="15">
        <f t="shared" ref="D86:D149" si="9">IF(B86&lt;&gt;"",F86-E86,"")</f>
        <v>600.49433617119439</v>
      </c>
      <c r="E86" s="15">
        <f t="shared" si="6"/>
        <v>346.79909125207502</v>
      </c>
      <c r="F86" s="15">
        <f t="shared" ref="F86:F149" si="10">IF(B86&lt;&gt;"",F85,"")</f>
        <v>947.29342742326935</v>
      </c>
      <c r="G86" s="15">
        <f t="shared" ref="G86:G149" si="11">IF(B86&lt;&gt;"",E86+G85,"")</f>
        <v>25713.853122764875</v>
      </c>
    </row>
    <row r="87" spans="2:7">
      <c r="B87" s="16">
        <f t="shared" si="7"/>
        <v>68</v>
      </c>
      <c r="C87" s="15">
        <f t="shared" si="8"/>
        <v>176643.52818527899</v>
      </c>
      <c r="D87" s="15">
        <f t="shared" si="9"/>
        <v>601.6653001267282</v>
      </c>
      <c r="E87" s="15">
        <f t="shared" si="6"/>
        <v>345.62812729654115</v>
      </c>
      <c r="F87" s="15">
        <f t="shared" si="10"/>
        <v>947.29342742326935</v>
      </c>
      <c r="G87" s="15">
        <f t="shared" si="11"/>
        <v>26059.481250061417</v>
      </c>
    </row>
    <row r="88" spans="2:7">
      <c r="B88" s="16">
        <f t="shared" si="7"/>
        <v>69</v>
      </c>
      <c r="C88" s="15">
        <f t="shared" si="8"/>
        <v>176040.68963781701</v>
      </c>
      <c r="D88" s="15">
        <f t="shared" si="9"/>
        <v>602.83854746197539</v>
      </c>
      <c r="E88" s="15">
        <f t="shared" si="6"/>
        <v>344.45487996129401</v>
      </c>
      <c r="F88" s="15">
        <f t="shared" si="10"/>
        <v>947.29342742326935</v>
      </c>
      <c r="G88" s="15">
        <f t="shared" si="11"/>
        <v>26403.93613002271</v>
      </c>
    </row>
    <row r="89" spans="2:7">
      <c r="B89" s="16">
        <f t="shared" si="7"/>
        <v>70</v>
      </c>
      <c r="C89" s="15">
        <f t="shared" si="8"/>
        <v>175436.67555518748</v>
      </c>
      <c r="D89" s="15">
        <f t="shared" si="9"/>
        <v>604.01408262952623</v>
      </c>
      <c r="E89" s="15">
        <f t="shared" si="6"/>
        <v>343.27934479374318</v>
      </c>
      <c r="F89" s="15">
        <f t="shared" si="10"/>
        <v>947.29342742326935</v>
      </c>
      <c r="G89" s="15">
        <f t="shared" si="11"/>
        <v>26747.215474816454</v>
      </c>
    </row>
    <row r="90" spans="2:7">
      <c r="B90" s="16">
        <f t="shared" si="7"/>
        <v>71</v>
      </c>
      <c r="C90" s="15">
        <f t="shared" si="8"/>
        <v>174831.48364509683</v>
      </c>
      <c r="D90" s="15">
        <f t="shared" si="9"/>
        <v>605.19191009065366</v>
      </c>
      <c r="E90" s="15">
        <f t="shared" si="6"/>
        <v>342.10151733261563</v>
      </c>
      <c r="F90" s="15">
        <f t="shared" si="10"/>
        <v>947.29342742326935</v>
      </c>
      <c r="G90" s="15">
        <f t="shared" si="11"/>
        <v>27089.31699214907</v>
      </c>
    </row>
    <row r="91" spans="2:7">
      <c r="B91" s="16">
        <f t="shared" si="7"/>
        <v>72</v>
      </c>
      <c r="C91" s="15">
        <f t="shared" si="8"/>
        <v>174225.11161078149</v>
      </c>
      <c r="D91" s="15">
        <f t="shared" si="9"/>
        <v>606.37203431533044</v>
      </c>
      <c r="E91" s="15">
        <f t="shared" si="6"/>
        <v>340.92139310793885</v>
      </c>
      <c r="F91" s="15">
        <f t="shared" si="10"/>
        <v>947.29342742326935</v>
      </c>
      <c r="G91" s="15">
        <f t="shared" si="11"/>
        <v>27430.238385257009</v>
      </c>
    </row>
    <row r="92" spans="2:7">
      <c r="B92" s="16">
        <f t="shared" si="7"/>
        <v>73</v>
      </c>
      <c r="C92" s="15">
        <f t="shared" si="8"/>
        <v>173617.55715099923</v>
      </c>
      <c r="D92" s="15">
        <f t="shared" si="9"/>
        <v>607.55445978224543</v>
      </c>
      <c r="E92" s="15">
        <f t="shared" si="6"/>
        <v>339.73896764102392</v>
      </c>
      <c r="F92" s="15">
        <f t="shared" si="10"/>
        <v>947.29342742326935</v>
      </c>
      <c r="G92" s="15">
        <f t="shared" si="11"/>
        <v>27769.977352898033</v>
      </c>
    </row>
    <row r="93" spans="2:7">
      <c r="B93" s="16">
        <f t="shared" si="7"/>
        <v>74</v>
      </c>
      <c r="C93" s="15">
        <f t="shared" si="8"/>
        <v>173008.81796002042</v>
      </c>
      <c r="D93" s="15">
        <f t="shared" si="9"/>
        <v>608.73919097882083</v>
      </c>
      <c r="E93" s="15">
        <f t="shared" si="6"/>
        <v>338.55423644444852</v>
      </c>
      <c r="F93" s="15">
        <f t="shared" si="10"/>
        <v>947.29342742326935</v>
      </c>
      <c r="G93" s="15">
        <f t="shared" si="11"/>
        <v>28108.531589342481</v>
      </c>
    </row>
    <row r="94" spans="2:7">
      <c r="B94" s="16">
        <f t="shared" si="7"/>
        <v>75</v>
      </c>
      <c r="C94" s="15">
        <f t="shared" si="8"/>
        <v>172398.89172761919</v>
      </c>
      <c r="D94" s="15">
        <f t="shared" si="9"/>
        <v>609.92623240122953</v>
      </c>
      <c r="E94" s="15">
        <f t="shared" si="6"/>
        <v>337.36719502203982</v>
      </c>
      <c r="F94" s="15">
        <f t="shared" si="10"/>
        <v>947.29342742326935</v>
      </c>
      <c r="G94" s="15">
        <f t="shared" si="11"/>
        <v>28445.898784364523</v>
      </c>
    </row>
    <row r="95" spans="2:7">
      <c r="B95" s="16">
        <f t="shared" si="7"/>
        <v>76</v>
      </c>
      <c r="C95" s="15">
        <f t="shared" si="8"/>
        <v>171787.77613906478</v>
      </c>
      <c r="D95" s="15">
        <f t="shared" si="9"/>
        <v>611.11558855441194</v>
      </c>
      <c r="E95" s="15">
        <f t="shared" si="6"/>
        <v>336.17783886885746</v>
      </c>
      <c r="F95" s="15">
        <f t="shared" si="10"/>
        <v>947.29342742326935</v>
      </c>
      <c r="G95" s="15">
        <f t="shared" si="11"/>
        <v>28782.076623233381</v>
      </c>
    </row>
    <row r="96" spans="2:7">
      <c r="B96" s="16">
        <f t="shared" si="7"/>
        <v>77</v>
      </c>
      <c r="C96" s="15">
        <f t="shared" si="8"/>
        <v>171175.46887511268</v>
      </c>
      <c r="D96" s="15">
        <f t="shared" si="9"/>
        <v>612.30726395209308</v>
      </c>
      <c r="E96" s="15">
        <f t="shared" si="6"/>
        <v>334.98616347117633</v>
      </c>
      <c r="F96" s="15">
        <f t="shared" si="10"/>
        <v>947.29342742326935</v>
      </c>
      <c r="G96" s="15">
        <f t="shared" si="11"/>
        <v>29117.062786704559</v>
      </c>
    </row>
    <row r="97" spans="2:7">
      <c r="B97" s="16">
        <f t="shared" si="7"/>
        <v>78</v>
      </c>
      <c r="C97" s="15">
        <f t="shared" si="8"/>
        <v>170561.96761199587</v>
      </c>
      <c r="D97" s="15">
        <f t="shared" si="9"/>
        <v>613.50126311679969</v>
      </c>
      <c r="E97" s="15">
        <f t="shared" si="6"/>
        <v>333.79216430646972</v>
      </c>
      <c r="F97" s="15">
        <f t="shared" si="10"/>
        <v>947.29342742326935</v>
      </c>
      <c r="G97" s="15">
        <f t="shared" si="11"/>
        <v>29450.854951011028</v>
      </c>
    </row>
    <row r="98" spans="2:7">
      <c r="B98" s="16">
        <f t="shared" si="7"/>
        <v>79</v>
      </c>
      <c r="C98" s="15">
        <f t="shared" si="8"/>
        <v>169947.27002141598</v>
      </c>
      <c r="D98" s="15">
        <f t="shared" si="9"/>
        <v>614.69759057987744</v>
      </c>
      <c r="E98" s="15">
        <f t="shared" si="6"/>
        <v>332.59583684339196</v>
      </c>
      <c r="F98" s="15">
        <f t="shared" si="10"/>
        <v>947.29342742326935</v>
      </c>
      <c r="G98" s="15">
        <f t="shared" si="11"/>
        <v>29783.450787854421</v>
      </c>
    </row>
    <row r="99" spans="2:7">
      <c r="B99" s="16">
        <f t="shared" si="7"/>
        <v>80</v>
      </c>
      <c r="C99" s="15">
        <f t="shared" si="8"/>
        <v>169331.37377053447</v>
      </c>
      <c r="D99" s="15">
        <f t="shared" si="9"/>
        <v>615.89625088150819</v>
      </c>
      <c r="E99" s="15">
        <f t="shared" si="6"/>
        <v>331.39717654176121</v>
      </c>
      <c r="F99" s="15">
        <f t="shared" si="10"/>
        <v>947.29342742326935</v>
      </c>
      <c r="G99" s="15">
        <f t="shared" si="11"/>
        <v>30114.847964396184</v>
      </c>
    </row>
    <row r="100" spans="2:7">
      <c r="B100" s="16">
        <f t="shared" si="7"/>
        <v>81</v>
      </c>
      <c r="C100" s="15">
        <f t="shared" si="8"/>
        <v>168714.27652196374</v>
      </c>
      <c r="D100" s="15">
        <f t="shared" si="9"/>
        <v>617.09724857072706</v>
      </c>
      <c r="E100" s="15">
        <f t="shared" si="6"/>
        <v>330.19617885254223</v>
      </c>
      <c r="F100" s="15">
        <f t="shared" si="10"/>
        <v>947.29342742326935</v>
      </c>
      <c r="G100" s="15">
        <f t="shared" si="11"/>
        <v>30445.044143248724</v>
      </c>
    </row>
    <row r="101" spans="2:7">
      <c r="B101" s="16">
        <f t="shared" si="7"/>
        <v>82</v>
      </c>
      <c r="C101" s="15">
        <f t="shared" si="8"/>
        <v>168095.97593375831</v>
      </c>
      <c r="D101" s="15">
        <f t="shared" si="9"/>
        <v>618.30058820544014</v>
      </c>
      <c r="E101" s="15">
        <f t="shared" si="6"/>
        <v>328.99283921782927</v>
      </c>
      <c r="F101" s="15">
        <f t="shared" si="10"/>
        <v>947.29342742326935</v>
      </c>
      <c r="G101" s="15">
        <f t="shared" si="11"/>
        <v>30774.036982466554</v>
      </c>
    </row>
    <row r="102" spans="2:7">
      <c r="B102" s="16">
        <f t="shared" si="7"/>
        <v>83</v>
      </c>
      <c r="C102" s="15">
        <f t="shared" si="8"/>
        <v>167476.46965940588</v>
      </c>
      <c r="D102" s="15">
        <f t="shared" si="9"/>
        <v>619.50627435244064</v>
      </c>
      <c r="E102" s="15">
        <f t="shared" si="6"/>
        <v>327.78715307082871</v>
      </c>
      <c r="F102" s="15">
        <f t="shared" si="10"/>
        <v>947.29342742326935</v>
      </c>
      <c r="G102" s="15">
        <f t="shared" si="11"/>
        <v>31101.824135537383</v>
      </c>
    </row>
    <row r="103" spans="2:7">
      <c r="B103" s="16">
        <f t="shared" si="7"/>
        <v>84</v>
      </c>
      <c r="C103" s="15">
        <f t="shared" si="8"/>
        <v>166855.75534781846</v>
      </c>
      <c r="D103" s="15">
        <f t="shared" si="9"/>
        <v>620.7143115874278</v>
      </c>
      <c r="E103" s="15">
        <f t="shared" si="6"/>
        <v>326.57911583584149</v>
      </c>
      <c r="F103" s="15">
        <f t="shared" si="10"/>
        <v>947.29342742326935</v>
      </c>
      <c r="G103" s="15">
        <f t="shared" si="11"/>
        <v>31428.403251373224</v>
      </c>
    </row>
    <row r="104" spans="2:7">
      <c r="B104" s="16">
        <f t="shared" si="7"/>
        <v>85</v>
      </c>
      <c r="C104" s="15">
        <f t="shared" si="8"/>
        <v>166233.83064332342</v>
      </c>
      <c r="D104" s="15">
        <f t="shared" si="9"/>
        <v>621.92470449502343</v>
      </c>
      <c r="E104" s="15">
        <f t="shared" si="6"/>
        <v>325.36872292824597</v>
      </c>
      <c r="F104" s="15">
        <f t="shared" si="10"/>
        <v>947.29342742326935</v>
      </c>
      <c r="G104" s="15">
        <f t="shared" si="11"/>
        <v>31753.771974301471</v>
      </c>
    </row>
    <row r="105" spans="2:7">
      <c r="B105" s="16">
        <f t="shared" si="7"/>
        <v>86</v>
      </c>
      <c r="C105" s="15">
        <f t="shared" si="8"/>
        <v>165610.69318565464</v>
      </c>
      <c r="D105" s="15">
        <f t="shared" si="9"/>
        <v>623.13745766878867</v>
      </c>
      <c r="E105" s="15">
        <f t="shared" si="6"/>
        <v>324.15596975448068</v>
      </c>
      <c r="F105" s="15">
        <f t="shared" si="10"/>
        <v>947.29342742326935</v>
      </c>
      <c r="G105" s="15">
        <f t="shared" si="11"/>
        <v>32077.927944055951</v>
      </c>
    </row>
    <row r="106" spans="2:7">
      <c r="B106" s="16">
        <f t="shared" si="7"/>
        <v>87</v>
      </c>
      <c r="C106" s="15">
        <f t="shared" si="8"/>
        <v>164986.34060994341</v>
      </c>
      <c r="D106" s="15">
        <f t="shared" si="9"/>
        <v>624.35257571124271</v>
      </c>
      <c r="E106" s="15">
        <f t="shared" si="6"/>
        <v>322.94085171202659</v>
      </c>
      <c r="F106" s="15">
        <f t="shared" si="10"/>
        <v>947.29342742326935</v>
      </c>
      <c r="G106" s="15">
        <f t="shared" si="11"/>
        <v>32400.868795767979</v>
      </c>
    </row>
    <row r="107" spans="2:7">
      <c r="B107" s="16">
        <f t="shared" si="7"/>
        <v>88</v>
      </c>
      <c r="C107" s="15">
        <f t="shared" si="8"/>
        <v>164360.77054670954</v>
      </c>
      <c r="D107" s="15">
        <f t="shared" si="9"/>
        <v>625.57006323387964</v>
      </c>
      <c r="E107" s="15">
        <f t="shared" si="6"/>
        <v>321.72336418938966</v>
      </c>
      <c r="F107" s="15">
        <f t="shared" si="10"/>
        <v>947.29342742326935</v>
      </c>
      <c r="G107" s="15">
        <f t="shared" si="11"/>
        <v>32722.59215995737</v>
      </c>
    </row>
    <row r="108" spans="2:7">
      <c r="B108" s="16">
        <f t="shared" si="7"/>
        <v>89</v>
      </c>
      <c r="C108" s="15">
        <f t="shared" si="8"/>
        <v>163733.98062185236</v>
      </c>
      <c r="D108" s="15">
        <f t="shared" si="9"/>
        <v>626.78992485718572</v>
      </c>
      <c r="E108" s="15">
        <f t="shared" si="6"/>
        <v>320.50350256608357</v>
      </c>
      <c r="F108" s="15">
        <f t="shared" si="10"/>
        <v>947.29342742326935</v>
      </c>
      <c r="G108" s="15">
        <f t="shared" si="11"/>
        <v>33043.095662523454</v>
      </c>
    </row>
    <row r="109" spans="2:7">
      <c r="B109" s="16">
        <f t="shared" si="7"/>
        <v>90</v>
      </c>
      <c r="C109" s="15">
        <f t="shared" si="8"/>
        <v>163105.96845664171</v>
      </c>
      <c r="D109" s="15">
        <f t="shared" si="9"/>
        <v>628.01216521065726</v>
      </c>
      <c r="E109" s="15">
        <f t="shared" si="6"/>
        <v>319.28126221261209</v>
      </c>
      <c r="F109" s="15">
        <f t="shared" si="10"/>
        <v>947.29342742326935</v>
      </c>
      <c r="G109" s="15">
        <f t="shared" si="11"/>
        <v>33362.376924736069</v>
      </c>
    </row>
    <row r="110" spans="2:7">
      <c r="B110" s="16">
        <f t="shared" si="7"/>
        <v>91</v>
      </c>
      <c r="C110" s="15">
        <f t="shared" si="8"/>
        <v>162476.7316677089</v>
      </c>
      <c r="D110" s="15">
        <f t="shared" si="9"/>
        <v>629.23678893281794</v>
      </c>
      <c r="E110" s="15">
        <f t="shared" si="6"/>
        <v>318.05663849045135</v>
      </c>
      <c r="F110" s="15">
        <f t="shared" si="10"/>
        <v>947.29342742326935</v>
      </c>
      <c r="G110" s="15">
        <f t="shared" si="11"/>
        <v>33680.433563226521</v>
      </c>
    </row>
    <row r="111" spans="2:7">
      <c r="B111" s="16">
        <f t="shared" si="7"/>
        <v>92</v>
      </c>
      <c r="C111" s="15">
        <f t="shared" si="8"/>
        <v>161846.26786703765</v>
      </c>
      <c r="D111" s="15">
        <f t="shared" si="9"/>
        <v>630.46380067123698</v>
      </c>
      <c r="E111" s="15">
        <f t="shared" si="6"/>
        <v>316.82962675203237</v>
      </c>
      <c r="F111" s="15">
        <f t="shared" si="10"/>
        <v>947.29342742326935</v>
      </c>
      <c r="G111" s="15">
        <f t="shared" si="11"/>
        <v>33997.263189978556</v>
      </c>
    </row>
    <row r="112" spans="2:7">
      <c r="B112" s="16">
        <f t="shared" si="7"/>
        <v>93</v>
      </c>
      <c r="C112" s="15">
        <f t="shared" si="8"/>
        <v>161214.57466195509</v>
      </c>
      <c r="D112" s="15">
        <f t="shared" si="9"/>
        <v>631.693205082546</v>
      </c>
      <c r="E112" s="15">
        <f t="shared" si="6"/>
        <v>315.60022234072341</v>
      </c>
      <c r="F112" s="15">
        <f t="shared" si="10"/>
        <v>947.29342742326935</v>
      </c>
      <c r="G112" s="15">
        <f t="shared" si="11"/>
        <v>34312.863412319282</v>
      </c>
    </row>
    <row r="113" spans="2:7">
      <c r="B113" s="16">
        <f t="shared" si="7"/>
        <v>94</v>
      </c>
      <c r="C113" s="15">
        <f t="shared" si="8"/>
        <v>160581.64965512263</v>
      </c>
      <c r="D113" s="15">
        <f t="shared" si="9"/>
        <v>632.92500683245692</v>
      </c>
      <c r="E113" s="15">
        <f t="shared" si="6"/>
        <v>314.36842059081243</v>
      </c>
      <c r="F113" s="15">
        <f t="shared" si="10"/>
        <v>947.29342742326935</v>
      </c>
      <c r="G113" s="15">
        <f t="shared" si="11"/>
        <v>34627.231832910096</v>
      </c>
    </row>
    <row r="114" spans="2:7">
      <c r="B114" s="16">
        <f t="shared" si="7"/>
        <v>95</v>
      </c>
      <c r="C114" s="15">
        <f t="shared" si="8"/>
        <v>159947.49044452686</v>
      </c>
      <c r="D114" s="15">
        <f t="shared" si="9"/>
        <v>634.15921059578022</v>
      </c>
      <c r="E114" s="15">
        <f t="shared" si="6"/>
        <v>313.13421682748913</v>
      </c>
      <c r="F114" s="15">
        <f t="shared" si="10"/>
        <v>947.29342742326935</v>
      </c>
      <c r="G114" s="15">
        <f t="shared" si="11"/>
        <v>34940.366049737582</v>
      </c>
    </row>
    <row r="115" spans="2:7">
      <c r="B115" s="16">
        <f t="shared" si="7"/>
        <v>96</v>
      </c>
      <c r="C115" s="15">
        <f t="shared" si="8"/>
        <v>159312.09462347042</v>
      </c>
      <c r="D115" s="15">
        <f t="shared" si="9"/>
        <v>635.39582105644195</v>
      </c>
      <c r="E115" s="15">
        <f t="shared" si="6"/>
        <v>311.8976063668274</v>
      </c>
      <c r="F115" s="15">
        <f t="shared" si="10"/>
        <v>947.29342742326935</v>
      </c>
      <c r="G115" s="15">
        <f t="shared" si="11"/>
        <v>35252.263656104413</v>
      </c>
    </row>
    <row r="116" spans="2:7">
      <c r="B116" s="16">
        <f t="shared" si="7"/>
        <v>97</v>
      </c>
      <c r="C116" s="15">
        <f t="shared" si="8"/>
        <v>158675.4597805629</v>
      </c>
      <c r="D116" s="15">
        <f t="shared" si="9"/>
        <v>636.63484290750193</v>
      </c>
      <c r="E116" s="15">
        <f t="shared" si="6"/>
        <v>310.65858451576736</v>
      </c>
      <c r="F116" s="15">
        <f t="shared" si="10"/>
        <v>947.29342742326935</v>
      </c>
      <c r="G116" s="15">
        <f t="shared" si="11"/>
        <v>35562.922240620181</v>
      </c>
    </row>
    <row r="117" spans="2:7">
      <c r="B117" s="16">
        <f t="shared" si="7"/>
        <v>98</v>
      </c>
      <c r="C117" s="15">
        <f t="shared" si="8"/>
        <v>158037.58349971173</v>
      </c>
      <c r="D117" s="15">
        <f t="shared" si="9"/>
        <v>637.87628085117171</v>
      </c>
      <c r="E117" s="15">
        <f t="shared" si="6"/>
        <v>309.41714657209769</v>
      </c>
      <c r="F117" s="15">
        <f t="shared" si="10"/>
        <v>947.29342742326935</v>
      </c>
      <c r="G117" s="15">
        <f t="shared" si="11"/>
        <v>35872.339387192282</v>
      </c>
    </row>
    <row r="118" spans="2:7">
      <c r="B118" s="16">
        <f t="shared" si="7"/>
        <v>99</v>
      </c>
      <c r="C118" s="15">
        <f t="shared" si="8"/>
        <v>157398.46336011292</v>
      </c>
      <c r="D118" s="15">
        <f t="shared" si="9"/>
        <v>639.12013959883143</v>
      </c>
      <c r="E118" s="15">
        <f t="shared" si="6"/>
        <v>308.17328782443786</v>
      </c>
      <c r="F118" s="15">
        <f t="shared" si="10"/>
        <v>947.29342742326935</v>
      </c>
      <c r="G118" s="15">
        <f t="shared" si="11"/>
        <v>36180.512675016718</v>
      </c>
    </row>
    <row r="119" spans="2:7">
      <c r="B119" s="16">
        <f t="shared" si="7"/>
        <v>100</v>
      </c>
      <c r="C119" s="15">
        <f t="shared" si="8"/>
        <v>156758.09693624187</v>
      </c>
      <c r="D119" s="15">
        <f t="shared" si="9"/>
        <v>640.36642387104916</v>
      </c>
      <c r="E119" s="15">
        <f t="shared" si="6"/>
        <v>306.92700355222019</v>
      </c>
      <c r="F119" s="15">
        <f t="shared" si="10"/>
        <v>947.29342742326935</v>
      </c>
      <c r="G119" s="15">
        <f t="shared" si="11"/>
        <v>36487.439678568939</v>
      </c>
    </row>
    <row r="120" spans="2:7">
      <c r="B120" s="16">
        <f t="shared" si="7"/>
        <v>101</v>
      </c>
      <c r="C120" s="15">
        <f t="shared" si="8"/>
        <v>156116.48179784426</v>
      </c>
      <c r="D120" s="15">
        <f t="shared" si="9"/>
        <v>641.61513839759778</v>
      </c>
      <c r="E120" s="15">
        <f t="shared" si="6"/>
        <v>305.67828902567163</v>
      </c>
      <c r="F120" s="15">
        <f t="shared" si="10"/>
        <v>947.29342742326935</v>
      </c>
      <c r="G120" s="15">
        <f t="shared" si="11"/>
        <v>36793.117967594611</v>
      </c>
    </row>
    <row r="121" spans="2:7">
      <c r="B121" s="16">
        <f t="shared" si="7"/>
        <v>102</v>
      </c>
      <c r="C121" s="15">
        <f t="shared" si="8"/>
        <v>155473.61550992678</v>
      </c>
      <c r="D121" s="15">
        <f t="shared" si="9"/>
        <v>642.86628791747307</v>
      </c>
      <c r="E121" s="15">
        <f t="shared" si="6"/>
        <v>304.42713950579633</v>
      </c>
      <c r="F121" s="15">
        <f t="shared" si="10"/>
        <v>947.29342742326935</v>
      </c>
      <c r="G121" s="15">
        <f t="shared" si="11"/>
        <v>37097.545107100406</v>
      </c>
    </row>
    <row r="122" spans="2:7">
      <c r="B122" s="16">
        <f t="shared" si="7"/>
        <v>103</v>
      </c>
      <c r="C122" s="15">
        <f t="shared" si="8"/>
        <v>154829.49563274786</v>
      </c>
      <c r="D122" s="15">
        <f t="shared" si="9"/>
        <v>644.11987717891213</v>
      </c>
      <c r="E122" s="15">
        <f t="shared" si="6"/>
        <v>303.17355024435722</v>
      </c>
      <c r="F122" s="15">
        <f t="shared" si="10"/>
        <v>947.29342742326935</v>
      </c>
      <c r="G122" s="15">
        <f t="shared" si="11"/>
        <v>37400.718657344762</v>
      </c>
    </row>
    <row r="123" spans="2:7">
      <c r="B123" s="16">
        <f t="shared" si="7"/>
        <v>104</v>
      </c>
      <c r="C123" s="15">
        <f t="shared" si="8"/>
        <v>154184.11972180844</v>
      </c>
      <c r="D123" s="15">
        <f t="shared" si="9"/>
        <v>645.37591093941103</v>
      </c>
      <c r="E123" s="15">
        <f t="shared" si="6"/>
        <v>301.91751648385832</v>
      </c>
      <c r="F123" s="15">
        <f t="shared" si="10"/>
        <v>947.29342742326935</v>
      </c>
      <c r="G123" s="15">
        <f t="shared" si="11"/>
        <v>37702.636173828621</v>
      </c>
    </row>
    <row r="124" spans="2:7">
      <c r="B124" s="16">
        <f t="shared" si="7"/>
        <v>105</v>
      </c>
      <c r="C124" s="15">
        <f t="shared" si="8"/>
        <v>153537.4853278427</v>
      </c>
      <c r="D124" s="15">
        <f t="shared" si="9"/>
        <v>646.6343939657429</v>
      </c>
      <c r="E124" s="15">
        <f t="shared" si="6"/>
        <v>300.6590334575265</v>
      </c>
      <c r="F124" s="15">
        <f t="shared" si="10"/>
        <v>947.29342742326935</v>
      </c>
      <c r="G124" s="15">
        <f t="shared" si="11"/>
        <v>38003.295207286144</v>
      </c>
    </row>
    <row r="125" spans="2:7">
      <c r="B125" s="16">
        <f t="shared" si="7"/>
        <v>106</v>
      </c>
      <c r="C125" s="15">
        <f t="shared" si="8"/>
        <v>152889.58999680873</v>
      </c>
      <c r="D125" s="15">
        <f t="shared" si="9"/>
        <v>647.89533103397616</v>
      </c>
      <c r="E125" s="15">
        <f t="shared" si="6"/>
        <v>299.39809638929324</v>
      </c>
      <c r="F125" s="15">
        <f t="shared" si="10"/>
        <v>947.29342742326935</v>
      </c>
      <c r="G125" s="15">
        <f t="shared" si="11"/>
        <v>38302.693303675434</v>
      </c>
    </row>
    <row r="126" spans="2:7">
      <c r="B126" s="16">
        <f t="shared" si="7"/>
        <v>107</v>
      </c>
      <c r="C126" s="15">
        <f t="shared" si="8"/>
        <v>152240.43126987925</v>
      </c>
      <c r="D126" s="15">
        <f t="shared" si="9"/>
        <v>649.15872692949233</v>
      </c>
      <c r="E126" s="15">
        <f t="shared" si="6"/>
        <v>298.13470049377702</v>
      </c>
      <c r="F126" s="15">
        <f t="shared" si="10"/>
        <v>947.29342742326935</v>
      </c>
      <c r="G126" s="15">
        <f t="shared" si="11"/>
        <v>38600.828004169212</v>
      </c>
    </row>
    <row r="127" spans="2:7">
      <c r="B127" s="16">
        <f t="shared" si="7"/>
        <v>108</v>
      </c>
      <c r="C127" s="15">
        <f t="shared" si="8"/>
        <v>151590.00668343224</v>
      </c>
      <c r="D127" s="15">
        <f t="shared" si="9"/>
        <v>650.4245864470048</v>
      </c>
      <c r="E127" s="15">
        <f t="shared" si="6"/>
        <v>296.86884097626455</v>
      </c>
      <c r="F127" s="15">
        <f t="shared" si="10"/>
        <v>947.29342742326935</v>
      </c>
      <c r="G127" s="15">
        <f t="shared" si="11"/>
        <v>38897.696845145474</v>
      </c>
    </row>
    <row r="128" spans="2:7">
      <c r="B128" s="16">
        <f t="shared" si="7"/>
        <v>109</v>
      </c>
      <c r="C128" s="15">
        <f t="shared" si="8"/>
        <v>150938.31376904165</v>
      </c>
      <c r="D128" s="15">
        <f t="shared" si="9"/>
        <v>651.69291439057656</v>
      </c>
      <c r="E128" s="15">
        <f t="shared" si="6"/>
        <v>295.60051303269285</v>
      </c>
      <c r="F128" s="15">
        <f t="shared" si="10"/>
        <v>947.29342742326935</v>
      </c>
      <c r="G128" s="15">
        <f t="shared" si="11"/>
        <v>39193.29735817817</v>
      </c>
    </row>
    <row r="129" spans="2:7">
      <c r="B129" s="16">
        <f t="shared" si="7"/>
        <v>110</v>
      </c>
      <c r="C129" s="15">
        <f t="shared" si="8"/>
        <v>150285.35005346802</v>
      </c>
      <c r="D129" s="15">
        <f t="shared" si="9"/>
        <v>652.96371557363818</v>
      </c>
      <c r="E129" s="15">
        <f t="shared" si="6"/>
        <v>294.32971184963122</v>
      </c>
      <c r="F129" s="15">
        <f t="shared" si="10"/>
        <v>947.29342742326935</v>
      </c>
      <c r="G129" s="15">
        <f t="shared" si="11"/>
        <v>39487.627070027804</v>
      </c>
    </row>
    <row r="130" spans="2:7">
      <c r="B130" s="16">
        <f t="shared" si="7"/>
        <v>111</v>
      </c>
      <c r="C130" s="15">
        <f t="shared" si="8"/>
        <v>149631.113058649</v>
      </c>
      <c r="D130" s="15">
        <f t="shared" si="9"/>
        <v>654.23699481900667</v>
      </c>
      <c r="E130" s="15">
        <f t="shared" si="6"/>
        <v>293.05643260426262</v>
      </c>
      <c r="F130" s="15">
        <f t="shared" si="10"/>
        <v>947.29342742326935</v>
      </c>
      <c r="G130" s="15">
        <f t="shared" si="11"/>
        <v>39780.68350263207</v>
      </c>
    </row>
    <row r="131" spans="2:7">
      <c r="B131" s="16">
        <f t="shared" si="7"/>
        <v>112</v>
      </c>
      <c r="C131" s="15">
        <f t="shared" si="8"/>
        <v>148975.60030169011</v>
      </c>
      <c r="D131" s="15">
        <f t="shared" si="9"/>
        <v>655.51275695890376</v>
      </c>
      <c r="E131" s="15">
        <f t="shared" si="6"/>
        <v>291.78067046436553</v>
      </c>
      <c r="F131" s="15">
        <f t="shared" si="10"/>
        <v>947.29342742326935</v>
      </c>
      <c r="G131" s="15">
        <f t="shared" si="11"/>
        <v>40072.464173096436</v>
      </c>
    </row>
    <row r="132" spans="2:7">
      <c r="B132" s="16">
        <f t="shared" si="7"/>
        <v>113</v>
      </c>
      <c r="C132" s="15">
        <f t="shared" si="8"/>
        <v>148318.80929485513</v>
      </c>
      <c r="D132" s="15">
        <f t="shared" si="9"/>
        <v>656.79100683497359</v>
      </c>
      <c r="E132" s="15">
        <f t="shared" si="6"/>
        <v>290.50242058829571</v>
      </c>
      <c r="F132" s="15">
        <f t="shared" si="10"/>
        <v>947.29342742326935</v>
      </c>
      <c r="G132" s="15">
        <f t="shared" si="11"/>
        <v>40362.96659368473</v>
      </c>
    </row>
    <row r="133" spans="2:7">
      <c r="B133" s="16">
        <f t="shared" si="7"/>
        <v>114</v>
      </c>
      <c r="C133" s="15">
        <f t="shared" si="8"/>
        <v>147660.73754555683</v>
      </c>
      <c r="D133" s="15">
        <f t="shared" si="9"/>
        <v>658.07174929830182</v>
      </c>
      <c r="E133" s="15">
        <f t="shared" si="6"/>
        <v>289.22167812496753</v>
      </c>
      <c r="F133" s="15">
        <f t="shared" si="10"/>
        <v>947.29342742326935</v>
      </c>
      <c r="G133" s="15">
        <f t="shared" si="11"/>
        <v>40652.188271809697</v>
      </c>
    </row>
    <row r="134" spans="2:7">
      <c r="B134" s="16">
        <f t="shared" si="7"/>
        <v>115</v>
      </c>
      <c r="C134" s="15">
        <f t="shared" si="8"/>
        <v>147001.38255634738</v>
      </c>
      <c r="D134" s="15">
        <f t="shared" si="9"/>
        <v>659.3549892094336</v>
      </c>
      <c r="E134" s="15">
        <f t="shared" si="6"/>
        <v>287.93843821383581</v>
      </c>
      <c r="F134" s="15">
        <f t="shared" si="10"/>
        <v>947.29342742326935</v>
      </c>
      <c r="G134" s="15">
        <f t="shared" si="11"/>
        <v>40940.126710023535</v>
      </c>
    </row>
    <row r="135" spans="2:7">
      <c r="B135" s="16">
        <f t="shared" si="7"/>
        <v>116</v>
      </c>
      <c r="C135" s="15">
        <f t="shared" si="8"/>
        <v>146340.741824909</v>
      </c>
      <c r="D135" s="15">
        <f t="shared" si="9"/>
        <v>660.64073143839187</v>
      </c>
      <c r="E135" s="15">
        <f t="shared" si="6"/>
        <v>286.65269598487743</v>
      </c>
      <c r="F135" s="15">
        <f t="shared" si="10"/>
        <v>947.29342742326935</v>
      </c>
      <c r="G135" s="15">
        <f t="shared" si="11"/>
        <v>41226.779406008412</v>
      </c>
    </row>
    <row r="136" spans="2:7">
      <c r="B136" s="16">
        <f t="shared" si="7"/>
        <v>117</v>
      </c>
      <c r="C136" s="15">
        <f t="shared" si="8"/>
        <v>145678.8128440443</v>
      </c>
      <c r="D136" s="15">
        <f t="shared" si="9"/>
        <v>661.92898086469677</v>
      </c>
      <c r="E136" s="15">
        <f t="shared" si="6"/>
        <v>285.36444655857252</v>
      </c>
      <c r="F136" s="15">
        <f t="shared" si="10"/>
        <v>947.29342742326935</v>
      </c>
      <c r="G136" s="15">
        <f t="shared" si="11"/>
        <v>41512.143852566987</v>
      </c>
    </row>
    <row r="137" spans="2:7">
      <c r="B137" s="16">
        <f t="shared" si="7"/>
        <v>118</v>
      </c>
      <c r="C137" s="15">
        <f t="shared" si="8"/>
        <v>145015.59310166692</v>
      </c>
      <c r="D137" s="15">
        <f t="shared" si="9"/>
        <v>663.219742377383</v>
      </c>
      <c r="E137" s="15">
        <f t="shared" si="6"/>
        <v>284.07368504588641</v>
      </c>
      <c r="F137" s="15">
        <f t="shared" si="10"/>
        <v>947.29342742326935</v>
      </c>
      <c r="G137" s="15">
        <f t="shared" si="11"/>
        <v>41796.217537612873</v>
      </c>
    </row>
    <row r="138" spans="2:7">
      <c r="B138" s="16">
        <f t="shared" si="7"/>
        <v>119</v>
      </c>
      <c r="C138" s="15">
        <f t="shared" si="8"/>
        <v>144351.0800807919</v>
      </c>
      <c r="D138" s="15">
        <f t="shared" si="9"/>
        <v>664.51302087501881</v>
      </c>
      <c r="E138" s="15">
        <f t="shared" si="6"/>
        <v>282.78040654825048</v>
      </c>
      <c r="F138" s="15">
        <f t="shared" si="10"/>
        <v>947.29342742326935</v>
      </c>
      <c r="G138" s="15">
        <f t="shared" si="11"/>
        <v>42078.997944161121</v>
      </c>
    </row>
    <row r="139" spans="2:7">
      <c r="B139" s="16">
        <f t="shared" si="7"/>
        <v>120</v>
      </c>
      <c r="C139" s="15">
        <f t="shared" si="8"/>
        <v>143685.27125952617</v>
      </c>
      <c r="D139" s="15">
        <f t="shared" si="9"/>
        <v>665.8088212657251</v>
      </c>
      <c r="E139" s="15">
        <f t="shared" si="6"/>
        <v>281.48460615754419</v>
      </c>
      <c r="F139" s="15">
        <f t="shared" si="10"/>
        <v>947.29342742326935</v>
      </c>
      <c r="G139" s="15">
        <f t="shared" si="11"/>
        <v>42360.482550318666</v>
      </c>
    </row>
    <row r="140" spans="2:7">
      <c r="B140" s="16">
        <f t="shared" si="7"/>
        <v>121</v>
      </c>
      <c r="C140" s="15">
        <f t="shared" si="8"/>
        <v>143018.16411105898</v>
      </c>
      <c r="D140" s="15">
        <f t="shared" si="9"/>
        <v>667.10714846719338</v>
      </c>
      <c r="E140" s="15">
        <f t="shared" si="6"/>
        <v>280.18627895607602</v>
      </c>
      <c r="F140" s="15">
        <f t="shared" si="10"/>
        <v>947.29342742326935</v>
      </c>
      <c r="G140" s="15">
        <f t="shared" si="11"/>
        <v>42640.668829274742</v>
      </c>
    </row>
    <row r="141" spans="2:7">
      <c r="B141" s="16">
        <f t="shared" si="7"/>
        <v>122</v>
      </c>
      <c r="C141" s="15">
        <f t="shared" si="8"/>
        <v>142349.75610365227</v>
      </c>
      <c r="D141" s="15">
        <f t="shared" si="9"/>
        <v>668.40800740670431</v>
      </c>
      <c r="E141" s="15">
        <f t="shared" si="6"/>
        <v>278.88542001656504</v>
      </c>
      <c r="F141" s="15">
        <f t="shared" si="10"/>
        <v>947.29342742326935</v>
      </c>
      <c r="G141" s="15">
        <f t="shared" si="11"/>
        <v>42919.554249291308</v>
      </c>
    </row>
    <row r="142" spans="2:7">
      <c r="B142" s="16">
        <f t="shared" si="7"/>
        <v>123</v>
      </c>
      <c r="C142" s="15">
        <f t="shared" si="8"/>
        <v>141680.04470063112</v>
      </c>
      <c r="D142" s="15">
        <f t="shared" si="9"/>
        <v>669.71140302114736</v>
      </c>
      <c r="E142" s="15">
        <f t="shared" si="6"/>
        <v>277.58202440212193</v>
      </c>
      <c r="F142" s="15">
        <f t="shared" si="10"/>
        <v>947.29342742326935</v>
      </c>
      <c r="G142" s="15">
        <f t="shared" si="11"/>
        <v>43197.136273693432</v>
      </c>
    </row>
    <row r="143" spans="2:7">
      <c r="B143" s="16">
        <f t="shared" si="7"/>
        <v>124</v>
      </c>
      <c r="C143" s="15">
        <f t="shared" si="8"/>
        <v>141009.02736037408</v>
      </c>
      <c r="D143" s="15">
        <f t="shared" si="9"/>
        <v>671.01734025703865</v>
      </c>
      <c r="E143" s="15">
        <f t="shared" si="6"/>
        <v>276.2760871662307</v>
      </c>
      <c r="F143" s="15">
        <f t="shared" si="10"/>
        <v>947.29342742326935</v>
      </c>
      <c r="G143" s="15">
        <f t="shared" si="11"/>
        <v>43473.412360859664</v>
      </c>
    </row>
    <row r="144" spans="2:7">
      <c r="B144" s="16">
        <f t="shared" si="7"/>
        <v>125</v>
      </c>
      <c r="C144" s="15">
        <f t="shared" si="8"/>
        <v>140336.70153630353</v>
      </c>
      <c r="D144" s="15">
        <f t="shared" si="9"/>
        <v>672.32582407053997</v>
      </c>
      <c r="E144" s="15">
        <f t="shared" si="6"/>
        <v>274.96760335272944</v>
      </c>
      <c r="F144" s="15">
        <f t="shared" si="10"/>
        <v>947.29342742326935</v>
      </c>
      <c r="G144" s="15">
        <f t="shared" si="11"/>
        <v>43748.379964212392</v>
      </c>
    </row>
    <row r="145" spans="2:7">
      <c r="B145" s="16">
        <f t="shared" si="7"/>
        <v>126</v>
      </c>
      <c r="C145" s="15">
        <f t="shared" si="8"/>
        <v>139663.06467687606</v>
      </c>
      <c r="D145" s="15">
        <f t="shared" si="9"/>
        <v>673.63685942747748</v>
      </c>
      <c r="E145" s="15">
        <f t="shared" si="6"/>
        <v>273.65656799579193</v>
      </c>
      <c r="F145" s="15">
        <f t="shared" si="10"/>
        <v>947.29342742326935</v>
      </c>
      <c r="G145" s="15">
        <f t="shared" si="11"/>
        <v>44022.036532208185</v>
      </c>
    </row>
    <row r="146" spans="2:7">
      <c r="B146" s="16">
        <f t="shared" si="7"/>
        <v>127</v>
      </c>
      <c r="C146" s="15">
        <f t="shared" si="8"/>
        <v>138988.1142255727</v>
      </c>
      <c r="D146" s="15">
        <f t="shared" si="9"/>
        <v>674.95045130336098</v>
      </c>
      <c r="E146" s="15">
        <f t="shared" si="6"/>
        <v>272.34297611990831</v>
      </c>
      <c r="F146" s="15">
        <f t="shared" si="10"/>
        <v>947.29342742326935</v>
      </c>
      <c r="G146" s="15">
        <f t="shared" si="11"/>
        <v>44294.379508328093</v>
      </c>
    </row>
    <row r="147" spans="2:7">
      <c r="B147" s="16">
        <f t="shared" si="7"/>
        <v>128</v>
      </c>
      <c r="C147" s="15">
        <f t="shared" si="8"/>
        <v>138311.84762088931</v>
      </c>
      <c r="D147" s="15">
        <f t="shared" si="9"/>
        <v>676.26660468340265</v>
      </c>
      <c r="E147" s="15">
        <f t="shared" si="6"/>
        <v>271.02682273986676</v>
      </c>
      <c r="F147" s="15">
        <f t="shared" si="10"/>
        <v>947.29342742326935</v>
      </c>
      <c r="G147" s="15">
        <f t="shared" si="11"/>
        <v>44565.406331067963</v>
      </c>
    </row>
    <row r="148" spans="2:7">
      <c r="B148" s="16">
        <f t="shared" si="7"/>
        <v>129</v>
      </c>
      <c r="C148" s="15">
        <f t="shared" si="8"/>
        <v>137634.26229632678</v>
      </c>
      <c r="D148" s="15">
        <f t="shared" si="9"/>
        <v>677.58532456253511</v>
      </c>
      <c r="E148" s="15">
        <f t="shared" ref="E148:E211" si="12">IF(B148&lt;&gt;"",C147*$E$11/12,"")</f>
        <v>269.70810286073419</v>
      </c>
      <c r="F148" s="15">
        <f t="shared" si="10"/>
        <v>947.29342742326935</v>
      </c>
      <c r="G148" s="15">
        <f t="shared" si="11"/>
        <v>44835.114433928698</v>
      </c>
    </row>
    <row r="149" spans="2:7">
      <c r="B149" s="16">
        <f t="shared" ref="B149:B212" si="13">IF(OR(B148=$E$12*12,B148=""),"",B148+1)</f>
        <v>130</v>
      </c>
      <c r="C149" s="15">
        <f t="shared" si="8"/>
        <v>136955.35568038136</v>
      </c>
      <c r="D149" s="15">
        <f t="shared" si="9"/>
        <v>678.90661594543212</v>
      </c>
      <c r="E149" s="15">
        <f t="shared" si="12"/>
        <v>268.38681147783723</v>
      </c>
      <c r="F149" s="15">
        <f t="shared" si="10"/>
        <v>947.29342742326935</v>
      </c>
      <c r="G149" s="15">
        <f t="shared" si="11"/>
        <v>45103.501245406536</v>
      </c>
    </row>
    <row r="150" spans="2:7">
      <c r="B150" s="16">
        <f t="shared" si="13"/>
        <v>131</v>
      </c>
      <c r="C150" s="15">
        <f t="shared" ref="C150:C213" si="14">IF(B150&lt;&gt;"",C149-D150,"")</f>
        <v>136275.12519653482</v>
      </c>
      <c r="D150" s="15">
        <f t="shared" ref="D150:D213" si="15">IF(B150&lt;&gt;"",F150-E150,"")</f>
        <v>680.23048384652566</v>
      </c>
      <c r="E150" s="15">
        <f t="shared" si="12"/>
        <v>267.06294357674363</v>
      </c>
      <c r="F150" s="15">
        <f t="shared" ref="F150:F213" si="16">IF(B150&lt;&gt;"",F149,"")</f>
        <v>947.29342742326935</v>
      </c>
      <c r="G150" s="15">
        <f t="shared" ref="G150:G213" si="17">IF(B150&lt;&gt;"",E150+G149,"")</f>
        <v>45370.564188983277</v>
      </c>
    </row>
    <row r="151" spans="2:7">
      <c r="B151" s="16">
        <f t="shared" si="13"/>
        <v>132</v>
      </c>
      <c r="C151" s="15">
        <f t="shared" si="14"/>
        <v>135593.56826324479</v>
      </c>
      <c r="D151" s="15">
        <f t="shared" si="15"/>
        <v>681.55693329002645</v>
      </c>
      <c r="E151" s="15">
        <f t="shared" si="12"/>
        <v>265.7364941332429</v>
      </c>
      <c r="F151" s="15">
        <f t="shared" si="16"/>
        <v>947.29342742326935</v>
      </c>
      <c r="G151" s="15">
        <f t="shared" si="17"/>
        <v>45636.300683116518</v>
      </c>
    </row>
    <row r="152" spans="2:7">
      <c r="B152" s="16">
        <f t="shared" si="13"/>
        <v>133</v>
      </c>
      <c r="C152" s="15">
        <f t="shared" si="14"/>
        <v>134910.68229393483</v>
      </c>
      <c r="D152" s="15">
        <f t="shared" si="15"/>
        <v>682.88596930994208</v>
      </c>
      <c r="E152" s="15">
        <f t="shared" si="12"/>
        <v>264.40745811332732</v>
      </c>
      <c r="F152" s="15">
        <f t="shared" si="16"/>
        <v>947.29342742326935</v>
      </c>
      <c r="G152" s="15">
        <f t="shared" si="17"/>
        <v>45900.708141229843</v>
      </c>
    </row>
    <row r="153" spans="2:7">
      <c r="B153" s="16">
        <f t="shared" si="13"/>
        <v>134</v>
      </c>
      <c r="C153" s="15">
        <f t="shared" si="14"/>
        <v>134226.46469698474</v>
      </c>
      <c r="D153" s="15">
        <f t="shared" si="15"/>
        <v>684.21759695009632</v>
      </c>
      <c r="E153" s="15">
        <f t="shared" si="12"/>
        <v>263.07583047317297</v>
      </c>
      <c r="F153" s="15">
        <f t="shared" si="16"/>
        <v>947.29342742326935</v>
      </c>
      <c r="G153" s="15">
        <f t="shared" si="17"/>
        <v>46163.783971703015</v>
      </c>
    </row>
    <row r="154" spans="2:7">
      <c r="B154" s="16">
        <f t="shared" si="13"/>
        <v>135</v>
      </c>
      <c r="C154" s="15">
        <f t="shared" si="14"/>
        <v>133540.91287572059</v>
      </c>
      <c r="D154" s="15">
        <f t="shared" si="15"/>
        <v>685.55182126414911</v>
      </c>
      <c r="E154" s="15">
        <f t="shared" si="12"/>
        <v>261.74160615912024</v>
      </c>
      <c r="F154" s="15">
        <f t="shared" si="16"/>
        <v>947.29342742326935</v>
      </c>
      <c r="G154" s="15">
        <f t="shared" si="17"/>
        <v>46425.525577862136</v>
      </c>
    </row>
    <row r="155" spans="2:7">
      <c r="B155" s="16">
        <f t="shared" si="13"/>
        <v>136</v>
      </c>
      <c r="C155" s="15">
        <f t="shared" si="14"/>
        <v>132854.02422840497</v>
      </c>
      <c r="D155" s="15">
        <f t="shared" si="15"/>
        <v>686.88864731561421</v>
      </c>
      <c r="E155" s="15">
        <f t="shared" si="12"/>
        <v>260.40478010765514</v>
      </c>
      <c r="F155" s="15">
        <f t="shared" si="16"/>
        <v>947.29342742326935</v>
      </c>
      <c r="G155" s="15">
        <f t="shared" si="17"/>
        <v>46685.930357969788</v>
      </c>
    </row>
    <row r="156" spans="2:7">
      <c r="B156" s="16">
        <f t="shared" si="13"/>
        <v>137</v>
      </c>
      <c r="C156" s="15">
        <f t="shared" si="14"/>
        <v>132165.79614822709</v>
      </c>
      <c r="D156" s="15">
        <f t="shared" si="15"/>
        <v>688.22808017787963</v>
      </c>
      <c r="E156" s="15">
        <f t="shared" si="12"/>
        <v>259.06534724538972</v>
      </c>
      <c r="F156" s="15">
        <f t="shared" si="16"/>
        <v>947.29342742326935</v>
      </c>
      <c r="G156" s="15">
        <f t="shared" si="17"/>
        <v>46944.99570521518</v>
      </c>
    </row>
    <row r="157" spans="2:7">
      <c r="B157" s="16">
        <f t="shared" si="13"/>
        <v>138</v>
      </c>
      <c r="C157" s="15">
        <f t="shared" si="14"/>
        <v>131476.22602329287</v>
      </c>
      <c r="D157" s="15">
        <f t="shared" si="15"/>
        <v>689.57012493422644</v>
      </c>
      <c r="E157" s="15">
        <f t="shared" si="12"/>
        <v>257.72330248904285</v>
      </c>
      <c r="F157" s="15">
        <f t="shared" si="16"/>
        <v>947.29342742326935</v>
      </c>
      <c r="G157" s="15">
        <f t="shared" si="17"/>
        <v>47202.719007704225</v>
      </c>
    </row>
    <row r="158" spans="2:7">
      <c r="B158" s="16">
        <f t="shared" si="13"/>
        <v>139</v>
      </c>
      <c r="C158" s="15">
        <f t="shared" si="14"/>
        <v>130785.31123661502</v>
      </c>
      <c r="D158" s="15">
        <f t="shared" si="15"/>
        <v>690.91478667784827</v>
      </c>
      <c r="E158" s="15">
        <f t="shared" si="12"/>
        <v>256.37864074542108</v>
      </c>
      <c r="F158" s="15">
        <f t="shared" si="16"/>
        <v>947.29342742326935</v>
      </c>
      <c r="G158" s="15">
        <f t="shared" si="17"/>
        <v>47459.09764844965</v>
      </c>
    </row>
    <row r="159" spans="2:7">
      <c r="B159" s="16">
        <f t="shared" si="13"/>
        <v>140</v>
      </c>
      <c r="C159" s="15">
        <f t="shared" si="14"/>
        <v>130093.04916610314</v>
      </c>
      <c r="D159" s="15">
        <f t="shared" si="15"/>
        <v>692.26207051187009</v>
      </c>
      <c r="E159" s="15">
        <f t="shared" si="12"/>
        <v>255.03135691139929</v>
      </c>
      <c r="F159" s="15">
        <f t="shared" si="16"/>
        <v>947.29342742326935</v>
      </c>
      <c r="G159" s="15">
        <f t="shared" si="17"/>
        <v>47714.12900536105</v>
      </c>
    </row>
    <row r="160" spans="2:7">
      <c r="B160" s="16">
        <f t="shared" si="13"/>
        <v>141</v>
      </c>
      <c r="C160" s="15">
        <f t="shared" si="14"/>
        <v>129399.43718455377</v>
      </c>
      <c r="D160" s="15">
        <f t="shared" si="15"/>
        <v>693.61198154936824</v>
      </c>
      <c r="E160" s="15">
        <f t="shared" si="12"/>
        <v>253.68144587390114</v>
      </c>
      <c r="F160" s="15">
        <f t="shared" si="16"/>
        <v>947.29342742326935</v>
      </c>
      <c r="G160" s="15">
        <f t="shared" si="17"/>
        <v>47967.810451234953</v>
      </c>
    </row>
    <row r="161" spans="2:7">
      <c r="B161" s="16">
        <f t="shared" si="13"/>
        <v>142</v>
      </c>
      <c r="C161" s="15">
        <f t="shared" si="14"/>
        <v>128704.47265964038</v>
      </c>
      <c r="D161" s="15">
        <f t="shared" si="15"/>
        <v>694.96452491338948</v>
      </c>
      <c r="E161" s="15">
        <f t="shared" si="12"/>
        <v>252.32890250987987</v>
      </c>
      <c r="F161" s="15">
        <f t="shared" si="16"/>
        <v>947.29342742326935</v>
      </c>
      <c r="G161" s="15">
        <f t="shared" si="17"/>
        <v>48220.139353744831</v>
      </c>
    </row>
    <row r="162" spans="2:7">
      <c r="B162" s="16">
        <f t="shared" si="13"/>
        <v>143</v>
      </c>
      <c r="C162" s="15">
        <f t="shared" si="14"/>
        <v>128008.15295390341</v>
      </c>
      <c r="D162" s="15">
        <f t="shared" si="15"/>
        <v>696.3197057369706</v>
      </c>
      <c r="E162" s="15">
        <f t="shared" si="12"/>
        <v>250.97372168629875</v>
      </c>
      <c r="F162" s="15">
        <f t="shared" si="16"/>
        <v>947.29342742326935</v>
      </c>
      <c r="G162" s="15">
        <f t="shared" si="17"/>
        <v>48471.113075431131</v>
      </c>
    </row>
    <row r="163" spans="2:7">
      <c r="B163" s="16">
        <f t="shared" si="13"/>
        <v>144</v>
      </c>
      <c r="C163" s="15">
        <f t="shared" si="14"/>
        <v>127310.47542474025</v>
      </c>
      <c r="D163" s="15">
        <f t="shared" si="15"/>
        <v>697.67752916315771</v>
      </c>
      <c r="E163" s="15">
        <f t="shared" si="12"/>
        <v>249.61589826011166</v>
      </c>
      <c r="F163" s="15">
        <f t="shared" si="16"/>
        <v>947.29342742326935</v>
      </c>
      <c r="G163" s="15">
        <f t="shared" si="17"/>
        <v>48720.728973691243</v>
      </c>
    </row>
    <row r="164" spans="2:7">
      <c r="B164" s="16">
        <f t="shared" si="13"/>
        <v>145</v>
      </c>
      <c r="C164" s="15">
        <f t="shared" si="14"/>
        <v>126611.43742439522</v>
      </c>
      <c r="D164" s="15">
        <f t="shared" si="15"/>
        <v>699.03800034502592</v>
      </c>
      <c r="E164" s="15">
        <f t="shared" si="12"/>
        <v>248.25542707824346</v>
      </c>
      <c r="F164" s="15">
        <f t="shared" si="16"/>
        <v>947.29342742326935</v>
      </c>
      <c r="G164" s="15">
        <f t="shared" si="17"/>
        <v>48968.984400769485</v>
      </c>
    </row>
    <row r="165" spans="2:7">
      <c r="B165" s="16">
        <f t="shared" si="13"/>
        <v>146</v>
      </c>
      <c r="C165" s="15">
        <f t="shared" si="14"/>
        <v>125911.03629994953</v>
      </c>
      <c r="D165" s="15">
        <f t="shared" si="15"/>
        <v>700.40112444569866</v>
      </c>
      <c r="E165" s="15">
        <f t="shared" si="12"/>
        <v>246.89230297757069</v>
      </c>
      <c r="F165" s="15">
        <f t="shared" si="16"/>
        <v>947.29342742326935</v>
      </c>
      <c r="G165" s="15">
        <f t="shared" si="17"/>
        <v>49215.876703747053</v>
      </c>
    </row>
    <row r="166" spans="2:7">
      <c r="B166" s="16">
        <f t="shared" si="13"/>
        <v>147</v>
      </c>
      <c r="C166" s="15">
        <f t="shared" si="14"/>
        <v>125209.26939331116</v>
      </c>
      <c r="D166" s="15">
        <f t="shared" si="15"/>
        <v>701.7669066383678</v>
      </c>
      <c r="E166" s="15">
        <f t="shared" si="12"/>
        <v>245.52652078490158</v>
      </c>
      <c r="F166" s="15">
        <f t="shared" si="16"/>
        <v>947.29342742326935</v>
      </c>
      <c r="G166" s="15">
        <f t="shared" si="17"/>
        <v>49461.403224531954</v>
      </c>
    </row>
    <row r="167" spans="2:7">
      <c r="B167" s="16">
        <f t="shared" si="13"/>
        <v>148</v>
      </c>
      <c r="C167" s="15">
        <f t="shared" si="14"/>
        <v>124506.13404120484</v>
      </c>
      <c r="D167" s="15">
        <f t="shared" si="15"/>
        <v>703.13535210631255</v>
      </c>
      <c r="E167" s="15">
        <f t="shared" si="12"/>
        <v>244.15807531695677</v>
      </c>
      <c r="F167" s="15">
        <f t="shared" si="16"/>
        <v>947.29342742326935</v>
      </c>
      <c r="G167" s="15">
        <f t="shared" si="17"/>
        <v>49705.561299848909</v>
      </c>
    </row>
    <row r="168" spans="2:7">
      <c r="B168" s="16">
        <f t="shared" si="13"/>
        <v>149</v>
      </c>
      <c r="C168" s="15">
        <f t="shared" si="14"/>
        <v>123801.62757516193</v>
      </c>
      <c r="D168" s="15">
        <f t="shared" si="15"/>
        <v>704.5064660429199</v>
      </c>
      <c r="E168" s="15">
        <f t="shared" si="12"/>
        <v>242.78696138034945</v>
      </c>
      <c r="F168" s="15">
        <f t="shared" si="16"/>
        <v>947.29342742326935</v>
      </c>
      <c r="G168" s="15">
        <f t="shared" si="17"/>
        <v>49948.348261229257</v>
      </c>
    </row>
    <row r="169" spans="2:7">
      <c r="B169" s="16">
        <f t="shared" si="13"/>
        <v>150</v>
      </c>
      <c r="C169" s="15">
        <f t="shared" si="14"/>
        <v>123095.74732151022</v>
      </c>
      <c r="D169" s="15">
        <f t="shared" si="15"/>
        <v>705.88025365170358</v>
      </c>
      <c r="E169" s="15">
        <f t="shared" si="12"/>
        <v>241.41317377156577</v>
      </c>
      <c r="F169" s="15">
        <f t="shared" si="16"/>
        <v>947.29342742326935</v>
      </c>
      <c r="G169" s="15">
        <f t="shared" si="17"/>
        <v>50189.761435000823</v>
      </c>
    </row>
    <row r="170" spans="2:7">
      <c r="B170" s="16">
        <f t="shared" si="13"/>
        <v>151</v>
      </c>
      <c r="C170" s="15">
        <f t="shared" si="14"/>
        <v>122388.4906013639</v>
      </c>
      <c r="D170" s="15">
        <f t="shared" si="15"/>
        <v>707.25672014632437</v>
      </c>
      <c r="E170" s="15">
        <f t="shared" si="12"/>
        <v>240.03670727694495</v>
      </c>
      <c r="F170" s="15">
        <f t="shared" si="16"/>
        <v>947.29342742326935</v>
      </c>
      <c r="G170" s="15">
        <f t="shared" si="17"/>
        <v>50429.798142277767</v>
      </c>
    </row>
    <row r="171" spans="2:7">
      <c r="B171" s="16">
        <f t="shared" si="13"/>
        <v>152</v>
      </c>
      <c r="C171" s="15">
        <f t="shared" si="14"/>
        <v>121679.85473061328</v>
      </c>
      <c r="D171" s="15">
        <f t="shared" si="15"/>
        <v>708.6358707506098</v>
      </c>
      <c r="E171" s="15">
        <f t="shared" si="12"/>
        <v>238.65755667265958</v>
      </c>
      <c r="F171" s="15">
        <f t="shared" si="16"/>
        <v>947.29342742326935</v>
      </c>
      <c r="G171" s="15">
        <f t="shared" si="17"/>
        <v>50668.455698950427</v>
      </c>
    </row>
    <row r="172" spans="2:7">
      <c r="B172" s="16">
        <f t="shared" si="13"/>
        <v>153</v>
      </c>
      <c r="C172" s="15">
        <f t="shared" si="14"/>
        <v>120969.8370199147</v>
      </c>
      <c r="D172" s="15">
        <f t="shared" si="15"/>
        <v>710.01771069857341</v>
      </c>
      <c r="E172" s="15">
        <f t="shared" si="12"/>
        <v>237.27571672469591</v>
      </c>
      <c r="F172" s="15">
        <f t="shared" si="16"/>
        <v>947.29342742326935</v>
      </c>
      <c r="G172" s="15">
        <f t="shared" si="17"/>
        <v>50905.731415675124</v>
      </c>
    </row>
    <row r="173" spans="2:7">
      <c r="B173" s="16">
        <f t="shared" si="13"/>
        <v>154</v>
      </c>
      <c r="C173" s="15">
        <f t="shared" si="14"/>
        <v>120258.43477468027</v>
      </c>
      <c r="D173" s="15">
        <f t="shared" si="15"/>
        <v>711.40224523443567</v>
      </c>
      <c r="E173" s="15">
        <f t="shared" si="12"/>
        <v>235.89118218883368</v>
      </c>
      <c r="F173" s="15">
        <f t="shared" si="16"/>
        <v>947.29342742326935</v>
      </c>
      <c r="G173" s="15">
        <f t="shared" si="17"/>
        <v>51141.622597863956</v>
      </c>
    </row>
    <row r="174" spans="2:7">
      <c r="B174" s="16">
        <f t="shared" si="13"/>
        <v>155</v>
      </c>
      <c r="C174" s="15">
        <f t="shared" si="14"/>
        <v>119545.64529506762</v>
      </c>
      <c r="D174" s="15">
        <f t="shared" si="15"/>
        <v>712.78947961264282</v>
      </c>
      <c r="E174" s="15">
        <f t="shared" si="12"/>
        <v>234.50394781062653</v>
      </c>
      <c r="F174" s="15">
        <f t="shared" si="16"/>
        <v>947.29342742326935</v>
      </c>
      <c r="G174" s="15">
        <f t="shared" si="17"/>
        <v>51376.126545674582</v>
      </c>
    </row>
    <row r="175" spans="2:7">
      <c r="B175" s="16">
        <f t="shared" si="13"/>
        <v>156</v>
      </c>
      <c r="C175" s="15">
        <f t="shared" si="14"/>
        <v>118831.46587596973</v>
      </c>
      <c r="D175" s="15">
        <f t="shared" si="15"/>
        <v>714.17941909788749</v>
      </c>
      <c r="E175" s="15">
        <f t="shared" si="12"/>
        <v>233.11400832538186</v>
      </c>
      <c r="F175" s="15">
        <f t="shared" si="16"/>
        <v>947.29342742326935</v>
      </c>
      <c r="G175" s="15">
        <f t="shared" si="17"/>
        <v>51609.240553999967</v>
      </c>
    </row>
    <row r="176" spans="2:7">
      <c r="B176" s="16">
        <f t="shared" si="13"/>
        <v>157</v>
      </c>
      <c r="C176" s="15">
        <f t="shared" si="14"/>
        <v>118115.8938070046</v>
      </c>
      <c r="D176" s="15">
        <f t="shared" si="15"/>
        <v>715.57206896512832</v>
      </c>
      <c r="E176" s="15">
        <f t="shared" si="12"/>
        <v>231.721358458141</v>
      </c>
      <c r="F176" s="15">
        <f t="shared" si="16"/>
        <v>947.29342742326935</v>
      </c>
      <c r="G176" s="15">
        <f t="shared" si="17"/>
        <v>51840.961912458108</v>
      </c>
    </row>
    <row r="177" spans="2:7">
      <c r="B177" s="16">
        <f t="shared" si="13"/>
        <v>158</v>
      </c>
      <c r="C177" s="15">
        <f t="shared" si="14"/>
        <v>117398.92637250498</v>
      </c>
      <c r="D177" s="15">
        <f t="shared" si="15"/>
        <v>716.96743449961036</v>
      </c>
      <c r="E177" s="15">
        <f t="shared" si="12"/>
        <v>230.32599292365899</v>
      </c>
      <c r="F177" s="15">
        <f t="shared" si="16"/>
        <v>947.29342742326935</v>
      </c>
      <c r="G177" s="15">
        <f t="shared" si="17"/>
        <v>52071.287905381767</v>
      </c>
    </row>
    <row r="178" spans="2:7">
      <c r="B178" s="16">
        <f t="shared" si="13"/>
        <v>159</v>
      </c>
      <c r="C178" s="15">
        <f t="shared" si="14"/>
        <v>116680.5608515081</v>
      </c>
      <c r="D178" s="15">
        <f t="shared" si="15"/>
        <v>718.36552099688458</v>
      </c>
      <c r="E178" s="15">
        <f t="shared" si="12"/>
        <v>228.92790642638474</v>
      </c>
      <c r="F178" s="15">
        <f t="shared" si="16"/>
        <v>947.29342742326935</v>
      </c>
      <c r="G178" s="15">
        <f t="shared" si="17"/>
        <v>52300.21581180815</v>
      </c>
    </row>
    <row r="179" spans="2:7">
      <c r="B179" s="16">
        <f t="shared" si="13"/>
        <v>160</v>
      </c>
      <c r="C179" s="15">
        <f t="shared" si="14"/>
        <v>115960.79451774526</v>
      </c>
      <c r="D179" s="15">
        <f t="shared" si="15"/>
        <v>719.76633376282859</v>
      </c>
      <c r="E179" s="15">
        <f t="shared" si="12"/>
        <v>227.52709366044078</v>
      </c>
      <c r="F179" s="15">
        <f t="shared" si="16"/>
        <v>947.29342742326935</v>
      </c>
      <c r="G179" s="15">
        <f t="shared" si="17"/>
        <v>52527.742905468593</v>
      </c>
    </row>
    <row r="180" spans="2:7">
      <c r="B180" s="16">
        <f t="shared" si="13"/>
        <v>161</v>
      </c>
      <c r="C180" s="15">
        <f t="shared" si="14"/>
        <v>115239.6246396316</v>
      </c>
      <c r="D180" s="15">
        <f t="shared" si="15"/>
        <v>721.16987811366607</v>
      </c>
      <c r="E180" s="15">
        <f t="shared" si="12"/>
        <v>226.12354930960328</v>
      </c>
      <c r="F180" s="15">
        <f t="shared" si="16"/>
        <v>947.29342742326935</v>
      </c>
      <c r="G180" s="15">
        <f t="shared" si="17"/>
        <v>52753.866454778195</v>
      </c>
    </row>
    <row r="181" spans="2:7">
      <c r="B181" s="16">
        <f t="shared" si="13"/>
        <v>162</v>
      </c>
      <c r="C181" s="15">
        <f t="shared" si="14"/>
        <v>114517.04848025562</v>
      </c>
      <c r="D181" s="15">
        <f t="shared" si="15"/>
        <v>722.57615937598769</v>
      </c>
      <c r="E181" s="15">
        <f t="shared" si="12"/>
        <v>224.71726804728164</v>
      </c>
      <c r="F181" s="15">
        <f t="shared" si="16"/>
        <v>947.29342742326935</v>
      </c>
      <c r="G181" s="15">
        <f t="shared" si="17"/>
        <v>52978.583722825475</v>
      </c>
    </row>
    <row r="182" spans="2:7">
      <c r="B182" s="16">
        <f t="shared" si="13"/>
        <v>163</v>
      </c>
      <c r="C182" s="15">
        <f t="shared" si="14"/>
        <v>113793.06329736885</v>
      </c>
      <c r="D182" s="15">
        <f t="shared" si="15"/>
        <v>723.98518288677087</v>
      </c>
      <c r="E182" s="15">
        <f t="shared" si="12"/>
        <v>223.30824453649845</v>
      </c>
      <c r="F182" s="15">
        <f t="shared" si="16"/>
        <v>947.29342742326935</v>
      </c>
      <c r="G182" s="15">
        <f t="shared" si="17"/>
        <v>53201.891967361975</v>
      </c>
    </row>
    <row r="183" spans="2:7">
      <c r="B183" s="16">
        <f t="shared" si="13"/>
        <v>164</v>
      </c>
      <c r="C183" s="15">
        <f t="shared" si="14"/>
        <v>113067.66634337544</v>
      </c>
      <c r="D183" s="15">
        <f t="shared" si="15"/>
        <v>725.39695399340007</v>
      </c>
      <c r="E183" s="15">
        <f t="shared" si="12"/>
        <v>221.89647342986927</v>
      </c>
      <c r="F183" s="15">
        <f t="shared" si="16"/>
        <v>947.29342742326935</v>
      </c>
      <c r="G183" s="15">
        <f t="shared" si="17"/>
        <v>53423.788440791846</v>
      </c>
    </row>
    <row r="184" spans="2:7">
      <c r="B184" s="16">
        <f t="shared" si="13"/>
        <v>165</v>
      </c>
      <c r="C184" s="15">
        <f t="shared" si="14"/>
        <v>112340.85486532176</v>
      </c>
      <c r="D184" s="15">
        <f t="shared" si="15"/>
        <v>726.81147805368721</v>
      </c>
      <c r="E184" s="15">
        <f t="shared" si="12"/>
        <v>220.48194936958214</v>
      </c>
      <c r="F184" s="15">
        <f t="shared" si="16"/>
        <v>947.29342742326935</v>
      </c>
      <c r="G184" s="15">
        <f t="shared" si="17"/>
        <v>53644.27039016143</v>
      </c>
    </row>
    <row r="185" spans="2:7">
      <c r="B185" s="16">
        <f t="shared" si="13"/>
        <v>166</v>
      </c>
      <c r="C185" s="15">
        <f t="shared" si="14"/>
        <v>111612.62610488587</v>
      </c>
      <c r="D185" s="15">
        <f t="shared" si="15"/>
        <v>728.2287604358919</v>
      </c>
      <c r="E185" s="15">
        <f t="shared" si="12"/>
        <v>219.06466698737745</v>
      </c>
      <c r="F185" s="15">
        <f t="shared" si="16"/>
        <v>947.29342742326935</v>
      </c>
      <c r="G185" s="15">
        <f t="shared" si="17"/>
        <v>53863.335057148804</v>
      </c>
    </row>
    <row r="186" spans="2:7">
      <c r="B186" s="16">
        <f t="shared" si="13"/>
        <v>167</v>
      </c>
      <c r="C186" s="15">
        <f t="shared" si="14"/>
        <v>110882.97729836713</v>
      </c>
      <c r="D186" s="15">
        <f t="shared" si="15"/>
        <v>729.64880651874194</v>
      </c>
      <c r="E186" s="15">
        <f t="shared" si="12"/>
        <v>217.64462090452744</v>
      </c>
      <c r="F186" s="15">
        <f t="shared" si="16"/>
        <v>947.29342742326935</v>
      </c>
      <c r="G186" s="15">
        <f t="shared" si="17"/>
        <v>54080.979678053329</v>
      </c>
    </row>
    <row r="187" spans="2:7">
      <c r="B187" s="16">
        <f t="shared" si="13"/>
        <v>168</v>
      </c>
      <c r="C187" s="15">
        <f t="shared" si="14"/>
        <v>110151.90567667567</v>
      </c>
      <c r="D187" s="15">
        <f t="shared" si="15"/>
        <v>731.0716216914534</v>
      </c>
      <c r="E187" s="15">
        <f t="shared" si="12"/>
        <v>216.22180573181592</v>
      </c>
      <c r="F187" s="15">
        <f t="shared" si="16"/>
        <v>947.29342742326935</v>
      </c>
      <c r="G187" s="15">
        <f t="shared" si="17"/>
        <v>54297.201483785146</v>
      </c>
    </row>
    <row r="188" spans="2:7">
      <c r="B188" s="16">
        <f t="shared" si="13"/>
        <v>169</v>
      </c>
      <c r="C188" s="15">
        <f t="shared" si="14"/>
        <v>109419.40846532192</v>
      </c>
      <c r="D188" s="15">
        <f t="shared" si="15"/>
        <v>732.49721135375182</v>
      </c>
      <c r="E188" s="15">
        <f t="shared" si="12"/>
        <v>214.79621606951756</v>
      </c>
      <c r="F188" s="15">
        <f t="shared" si="16"/>
        <v>947.29342742326935</v>
      </c>
      <c r="G188" s="15">
        <f t="shared" si="17"/>
        <v>54511.997699854663</v>
      </c>
    </row>
    <row r="189" spans="2:7">
      <c r="B189" s="16">
        <f t="shared" si="13"/>
        <v>170</v>
      </c>
      <c r="C189" s="15">
        <f t="shared" si="14"/>
        <v>108685.48288440602</v>
      </c>
      <c r="D189" s="15">
        <f t="shared" si="15"/>
        <v>733.9255809158916</v>
      </c>
      <c r="E189" s="15">
        <f t="shared" si="12"/>
        <v>213.36784650737775</v>
      </c>
      <c r="F189" s="15">
        <f t="shared" si="16"/>
        <v>947.29342742326935</v>
      </c>
      <c r="G189" s="15">
        <f t="shared" si="17"/>
        <v>54725.365546362038</v>
      </c>
    </row>
    <row r="190" spans="2:7">
      <c r="B190" s="16">
        <f t="shared" si="13"/>
        <v>171</v>
      </c>
      <c r="C190" s="15">
        <f t="shared" si="14"/>
        <v>107950.12614860735</v>
      </c>
      <c r="D190" s="15">
        <f t="shared" si="15"/>
        <v>735.35673579867762</v>
      </c>
      <c r="E190" s="15">
        <f t="shared" si="12"/>
        <v>211.93669162459176</v>
      </c>
      <c r="F190" s="15">
        <f t="shared" si="16"/>
        <v>947.29342742326935</v>
      </c>
      <c r="G190" s="15">
        <f t="shared" si="17"/>
        <v>54937.302237986631</v>
      </c>
    </row>
    <row r="191" spans="2:7">
      <c r="B191" s="16">
        <f t="shared" si="13"/>
        <v>172</v>
      </c>
      <c r="C191" s="15">
        <f t="shared" si="14"/>
        <v>107213.33546717386</v>
      </c>
      <c r="D191" s="15">
        <f t="shared" si="15"/>
        <v>736.79068143348502</v>
      </c>
      <c r="E191" s="15">
        <f t="shared" si="12"/>
        <v>210.50274598978433</v>
      </c>
      <c r="F191" s="15">
        <f t="shared" si="16"/>
        <v>947.29342742326935</v>
      </c>
      <c r="G191" s="15">
        <f t="shared" si="17"/>
        <v>55147.804983976413</v>
      </c>
    </row>
    <row r="192" spans="2:7">
      <c r="B192" s="16">
        <f t="shared" si="13"/>
        <v>173</v>
      </c>
      <c r="C192" s="15">
        <f t="shared" si="14"/>
        <v>106475.10804391158</v>
      </c>
      <c r="D192" s="15">
        <f t="shared" si="15"/>
        <v>738.22742326228035</v>
      </c>
      <c r="E192" s="15">
        <f t="shared" si="12"/>
        <v>209.06600416098902</v>
      </c>
      <c r="F192" s="15">
        <f t="shared" si="16"/>
        <v>947.29342742326935</v>
      </c>
      <c r="G192" s="15">
        <f t="shared" si="17"/>
        <v>55356.870988137402</v>
      </c>
    </row>
    <row r="193" spans="2:7">
      <c r="B193" s="16">
        <f t="shared" si="13"/>
        <v>174</v>
      </c>
      <c r="C193" s="15">
        <f t="shared" si="14"/>
        <v>105735.44107717393</v>
      </c>
      <c r="D193" s="15">
        <f t="shared" si="15"/>
        <v>739.66696673764181</v>
      </c>
      <c r="E193" s="15">
        <f t="shared" si="12"/>
        <v>207.62646068562756</v>
      </c>
      <c r="F193" s="15">
        <f t="shared" si="16"/>
        <v>947.29342742326935</v>
      </c>
      <c r="G193" s="15">
        <f t="shared" si="17"/>
        <v>55564.497448823029</v>
      </c>
    </row>
    <row r="194" spans="2:7">
      <c r="B194" s="16">
        <f t="shared" si="13"/>
        <v>175</v>
      </c>
      <c r="C194" s="15">
        <f t="shared" si="14"/>
        <v>104994.33175985115</v>
      </c>
      <c r="D194" s="15">
        <f t="shared" si="15"/>
        <v>741.10931732278016</v>
      </c>
      <c r="E194" s="15">
        <f t="shared" si="12"/>
        <v>206.18411010048919</v>
      </c>
      <c r="F194" s="15">
        <f t="shared" si="16"/>
        <v>947.29342742326935</v>
      </c>
      <c r="G194" s="15">
        <f t="shared" si="17"/>
        <v>55770.681558923519</v>
      </c>
    </row>
    <row r="195" spans="2:7">
      <c r="B195" s="16">
        <f t="shared" si="13"/>
        <v>176</v>
      </c>
      <c r="C195" s="15">
        <f t="shared" si="14"/>
        <v>104251.77727935959</v>
      </c>
      <c r="D195" s="15">
        <f t="shared" si="15"/>
        <v>742.55448049155962</v>
      </c>
      <c r="E195" s="15">
        <f t="shared" si="12"/>
        <v>204.73894693170973</v>
      </c>
      <c r="F195" s="15">
        <f t="shared" si="16"/>
        <v>947.29342742326935</v>
      </c>
      <c r="G195" s="15">
        <f t="shared" si="17"/>
        <v>55975.420505855232</v>
      </c>
    </row>
    <row r="196" spans="2:7">
      <c r="B196" s="16">
        <f t="shared" si="13"/>
        <v>177</v>
      </c>
      <c r="C196" s="15">
        <f t="shared" si="14"/>
        <v>103507.77481763107</v>
      </c>
      <c r="D196" s="15">
        <f t="shared" si="15"/>
        <v>744.00246172851814</v>
      </c>
      <c r="E196" s="15">
        <f t="shared" si="12"/>
        <v>203.29096569475121</v>
      </c>
      <c r="F196" s="15">
        <f t="shared" si="16"/>
        <v>947.29342742326935</v>
      </c>
      <c r="G196" s="15">
        <f t="shared" si="17"/>
        <v>56178.711471549985</v>
      </c>
    </row>
    <row r="197" spans="2:7">
      <c r="B197" s="16">
        <f t="shared" si="13"/>
        <v>178</v>
      </c>
      <c r="C197" s="15">
        <f t="shared" si="14"/>
        <v>102762.32155110218</v>
      </c>
      <c r="D197" s="15">
        <f t="shared" si="15"/>
        <v>745.45326652888878</v>
      </c>
      <c r="E197" s="15">
        <f t="shared" si="12"/>
        <v>201.8401608943806</v>
      </c>
      <c r="F197" s="15">
        <f t="shared" si="16"/>
        <v>947.29342742326935</v>
      </c>
      <c r="G197" s="15">
        <f t="shared" si="17"/>
        <v>56380.551632444367</v>
      </c>
    </row>
    <row r="198" spans="2:7">
      <c r="B198" s="16">
        <f t="shared" si="13"/>
        <v>179</v>
      </c>
      <c r="C198" s="15">
        <f t="shared" si="14"/>
        <v>102015.41465070356</v>
      </c>
      <c r="D198" s="15">
        <f t="shared" si="15"/>
        <v>746.90690039862011</v>
      </c>
      <c r="E198" s="15">
        <f t="shared" si="12"/>
        <v>200.38652702464927</v>
      </c>
      <c r="F198" s="15">
        <f t="shared" si="16"/>
        <v>947.29342742326935</v>
      </c>
      <c r="G198" s="15">
        <f t="shared" si="17"/>
        <v>56580.938159469013</v>
      </c>
    </row>
    <row r="199" spans="2:7">
      <c r="B199" s="16">
        <f t="shared" si="13"/>
        <v>180</v>
      </c>
      <c r="C199" s="15">
        <f t="shared" si="14"/>
        <v>101267.05128184917</v>
      </c>
      <c r="D199" s="15">
        <f t="shared" si="15"/>
        <v>748.36336885439744</v>
      </c>
      <c r="E199" s="15">
        <f t="shared" si="12"/>
        <v>198.93005856887194</v>
      </c>
      <c r="F199" s="15">
        <f t="shared" si="16"/>
        <v>947.29342742326935</v>
      </c>
      <c r="G199" s="15">
        <f t="shared" si="17"/>
        <v>56779.868218037882</v>
      </c>
    </row>
    <row r="200" spans="2:7">
      <c r="B200" s="16">
        <f t="shared" si="13"/>
        <v>181</v>
      </c>
      <c r="C200" s="15">
        <f t="shared" si="14"/>
        <v>100517.2286044255</v>
      </c>
      <c r="D200" s="15">
        <f t="shared" si="15"/>
        <v>749.82267742366344</v>
      </c>
      <c r="E200" s="15">
        <f t="shared" si="12"/>
        <v>197.47074999960589</v>
      </c>
      <c r="F200" s="15">
        <f t="shared" si="16"/>
        <v>947.29342742326935</v>
      </c>
      <c r="G200" s="15">
        <f t="shared" si="17"/>
        <v>56977.338968037489</v>
      </c>
    </row>
    <row r="201" spans="2:7">
      <c r="B201" s="16">
        <f t="shared" si="13"/>
        <v>182</v>
      </c>
      <c r="C201" s="15">
        <f t="shared" si="14"/>
        <v>99765.943772780869</v>
      </c>
      <c r="D201" s="15">
        <f t="shared" si="15"/>
        <v>751.28483164463967</v>
      </c>
      <c r="E201" s="15">
        <f t="shared" si="12"/>
        <v>196.00859577862971</v>
      </c>
      <c r="F201" s="15">
        <f t="shared" si="16"/>
        <v>947.29342742326935</v>
      </c>
      <c r="G201" s="15">
        <f t="shared" si="17"/>
        <v>57173.347563816118</v>
      </c>
    </row>
    <row r="202" spans="2:7">
      <c r="B202" s="16">
        <f t="shared" si="13"/>
        <v>183</v>
      </c>
      <c r="C202" s="15">
        <f t="shared" si="14"/>
        <v>99013.193935714517</v>
      </c>
      <c r="D202" s="15">
        <f t="shared" si="15"/>
        <v>752.74983706634669</v>
      </c>
      <c r="E202" s="15">
        <f t="shared" si="12"/>
        <v>194.54359035692269</v>
      </c>
      <c r="F202" s="15">
        <f t="shared" si="16"/>
        <v>947.29342742326935</v>
      </c>
      <c r="G202" s="15">
        <f t="shared" si="17"/>
        <v>57367.891154173041</v>
      </c>
    </row>
    <row r="203" spans="2:7">
      <c r="B203" s="16">
        <f t="shared" si="13"/>
        <v>184</v>
      </c>
      <c r="C203" s="15">
        <f t="shared" si="14"/>
        <v>98258.976236465896</v>
      </c>
      <c r="D203" s="15">
        <f t="shared" si="15"/>
        <v>754.21769924862599</v>
      </c>
      <c r="E203" s="15">
        <f t="shared" si="12"/>
        <v>193.07572817464333</v>
      </c>
      <c r="F203" s="15">
        <f t="shared" si="16"/>
        <v>947.29342742326935</v>
      </c>
      <c r="G203" s="15">
        <f t="shared" si="17"/>
        <v>57560.966882347682</v>
      </c>
    </row>
    <row r="204" spans="2:7">
      <c r="B204" s="16">
        <f t="shared" si="13"/>
        <v>185</v>
      </c>
      <c r="C204" s="15">
        <f t="shared" si="14"/>
        <v>97503.28781270374</v>
      </c>
      <c r="D204" s="15">
        <f t="shared" si="15"/>
        <v>755.68842376216082</v>
      </c>
      <c r="E204" s="15">
        <f t="shared" si="12"/>
        <v>191.6050036611085</v>
      </c>
      <c r="F204" s="15">
        <f t="shared" si="16"/>
        <v>947.29342742326935</v>
      </c>
      <c r="G204" s="15">
        <f t="shared" si="17"/>
        <v>57752.571886008787</v>
      </c>
    </row>
    <row r="205" spans="2:7">
      <c r="B205" s="16">
        <f t="shared" si="13"/>
        <v>186</v>
      </c>
      <c r="C205" s="15">
        <f t="shared" si="14"/>
        <v>96746.125796515247</v>
      </c>
      <c r="D205" s="15">
        <f t="shared" si="15"/>
        <v>757.16201618849709</v>
      </c>
      <c r="E205" s="15">
        <f t="shared" si="12"/>
        <v>190.13141123477229</v>
      </c>
      <c r="F205" s="15">
        <f t="shared" si="16"/>
        <v>947.29342742326935</v>
      </c>
      <c r="G205" s="15">
        <f t="shared" si="17"/>
        <v>57942.703297243563</v>
      </c>
    </row>
    <row r="206" spans="2:7">
      <c r="B206" s="16">
        <f t="shared" si="13"/>
        <v>187</v>
      </c>
      <c r="C206" s="15">
        <f t="shared" si="14"/>
        <v>95987.487314395185</v>
      </c>
      <c r="D206" s="15">
        <f t="shared" si="15"/>
        <v>758.63848212006462</v>
      </c>
      <c r="E206" s="15">
        <f t="shared" si="12"/>
        <v>188.65494530320473</v>
      </c>
      <c r="F206" s="15">
        <f t="shared" si="16"/>
        <v>947.29342742326935</v>
      </c>
      <c r="G206" s="15">
        <f t="shared" si="17"/>
        <v>58131.358242546768</v>
      </c>
    </row>
    <row r="207" spans="2:7">
      <c r="B207" s="16">
        <f t="shared" si="13"/>
        <v>188</v>
      </c>
      <c r="C207" s="15">
        <f t="shared" si="14"/>
        <v>95227.369487234988</v>
      </c>
      <c r="D207" s="15">
        <f t="shared" si="15"/>
        <v>760.11782716019877</v>
      </c>
      <c r="E207" s="15">
        <f t="shared" si="12"/>
        <v>187.17560026307061</v>
      </c>
      <c r="F207" s="15">
        <f t="shared" si="16"/>
        <v>947.29342742326935</v>
      </c>
      <c r="G207" s="15">
        <f t="shared" si="17"/>
        <v>58318.53384280984</v>
      </c>
    </row>
    <row r="208" spans="2:7">
      <c r="B208" s="16">
        <f t="shared" si="13"/>
        <v>189</v>
      </c>
      <c r="C208" s="15">
        <f t="shared" si="14"/>
        <v>94465.769430311833</v>
      </c>
      <c r="D208" s="15">
        <f t="shared" si="15"/>
        <v>761.60005692316111</v>
      </c>
      <c r="E208" s="15">
        <f t="shared" si="12"/>
        <v>185.69337050010824</v>
      </c>
      <c r="F208" s="15">
        <f t="shared" si="16"/>
        <v>947.29342742326935</v>
      </c>
      <c r="G208" s="15">
        <f t="shared" si="17"/>
        <v>58504.227213309947</v>
      </c>
    </row>
    <row r="209" spans="2:7">
      <c r="B209" s="16">
        <f t="shared" si="13"/>
        <v>190</v>
      </c>
      <c r="C209" s="15">
        <f t="shared" si="14"/>
        <v>93702.684253277679</v>
      </c>
      <c r="D209" s="15">
        <f t="shared" si="15"/>
        <v>763.08517703416123</v>
      </c>
      <c r="E209" s="15">
        <f t="shared" si="12"/>
        <v>184.20825038910809</v>
      </c>
      <c r="F209" s="15">
        <f t="shared" si="16"/>
        <v>947.29342742326935</v>
      </c>
      <c r="G209" s="15">
        <f t="shared" si="17"/>
        <v>58688.435463699054</v>
      </c>
    </row>
    <row r="210" spans="2:7">
      <c r="B210" s="16">
        <f t="shared" si="13"/>
        <v>191</v>
      </c>
      <c r="C210" s="15">
        <f t="shared" si="14"/>
        <v>92938.111060148294</v>
      </c>
      <c r="D210" s="15">
        <f t="shared" si="15"/>
        <v>764.57319312937784</v>
      </c>
      <c r="E210" s="15">
        <f t="shared" si="12"/>
        <v>182.72023429389148</v>
      </c>
      <c r="F210" s="15">
        <f t="shared" si="16"/>
        <v>947.29342742326935</v>
      </c>
      <c r="G210" s="15">
        <f t="shared" si="17"/>
        <v>58871.155697992945</v>
      </c>
    </row>
    <row r="211" spans="2:7">
      <c r="B211" s="16">
        <f t="shared" si="13"/>
        <v>192</v>
      </c>
      <c r="C211" s="15">
        <f t="shared" si="14"/>
        <v>92172.046949292315</v>
      </c>
      <c r="D211" s="15">
        <f t="shared" si="15"/>
        <v>766.06411085598018</v>
      </c>
      <c r="E211" s="15">
        <f t="shared" si="12"/>
        <v>181.22931656728917</v>
      </c>
      <c r="F211" s="15">
        <f t="shared" si="16"/>
        <v>947.29342742326935</v>
      </c>
      <c r="G211" s="15">
        <f t="shared" si="17"/>
        <v>59052.385014560234</v>
      </c>
    </row>
    <row r="212" spans="2:7">
      <c r="B212" s="16">
        <f t="shared" si="13"/>
        <v>193</v>
      </c>
      <c r="C212" s="15">
        <f t="shared" si="14"/>
        <v>91404.489013420171</v>
      </c>
      <c r="D212" s="15">
        <f t="shared" si="15"/>
        <v>767.5579358721493</v>
      </c>
      <c r="E212" s="15">
        <f t="shared" ref="E212:E275" si="18">IF(B212&lt;&gt;"",C211*$E$11/12,"")</f>
        <v>179.73549155112002</v>
      </c>
      <c r="F212" s="15">
        <f t="shared" si="16"/>
        <v>947.29342742326935</v>
      </c>
      <c r="G212" s="15">
        <f t="shared" si="17"/>
        <v>59232.120506111351</v>
      </c>
    </row>
    <row r="213" spans="2:7">
      <c r="B213" s="16">
        <f t="shared" ref="B213:B276" si="19">IF(OR(B212=$E$12*12,B212=""),"",B212+1)</f>
        <v>194</v>
      </c>
      <c r="C213" s="15">
        <f t="shared" si="14"/>
        <v>90635.434339573068</v>
      </c>
      <c r="D213" s="15">
        <f t="shared" si="15"/>
        <v>769.05467384710005</v>
      </c>
      <c r="E213" s="15">
        <f t="shared" si="18"/>
        <v>178.23875357616933</v>
      </c>
      <c r="F213" s="15">
        <f t="shared" si="16"/>
        <v>947.29342742326935</v>
      </c>
      <c r="G213" s="15">
        <f t="shared" si="17"/>
        <v>59410.359259687517</v>
      </c>
    </row>
    <row r="214" spans="2:7">
      <c r="B214" s="16">
        <f t="shared" si="19"/>
        <v>195</v>
      </c>
      <c r="C214" s="15">
        <f t="shared" ref="C214:C277" si="20">IF(B214&lt;&gt;"",C213-D214,"")</f>
        <v>89864.880009111963</v>
      </c>
      <c r="D214" s="15">
        <f t="shared" ref="D214:D277" si="21">IF(B214&lt;&gt;"",F214-E214,"")</f>
        <v>770.55433046110181</v>
      </c>
      <c r="E214" s="15">
        <f t="shared" si="18"/>
        <v>176.73909696216751</v>
      </c>
      <c r="F214" s="15">
        <f t="shared" ref="F214:F277" si="22">IF(B214&lt;&gt;"",F213,"")</f>
        <v>947.29342742326935</v>
      </c>
      <c r="G214" s="15">
        <f t="shared" ref="G214:G277" si="23">IF(B214&lt;&gt;"",E214+G213,"")</f>
        <v>59587.098356649687</v>
      </c>
    </row>
    <row r="215" spans="2:7">
      <c r="B215" s="16">
        <f t="shared" si="19"/>
        <v>196</v>
      </c>
      <c r="C215" s="15">
        <f t="shared" si="20"/>
        <v>89092.823097706467</v>
      </c>
      <c r="D215" s="15">
        <f t="shared" si="21"/>
        <v>772.05691140550107</v>
      </c>
      <c r="E215" s="15">
        <f t="shared" si="18"/>
        <v>175.23651601776831</v>
      </c>
      <c r="F215" s="15">
        <f t="shared" si="22"/>
        <v>947.29342742326935</v>
      </c>
      <c r="G215" s="15">
        <f t="shared" si="23"/>
        <v>59762.334872667452</v>
      </c>
    </row>
    <row r="216" spans="2:7">
      <c r="B216" s="16">
        <f t="shared" si="19"/>
        <v>197</v>
      </c>
      <c r="C216" s="15">
        <f t="shared" si="20"/>
        <v>88319.26067532372</v>
      </c>
      <c r="D216" s="15">
        <f t="shared" si="21"/>
        <v>773.56242238274172</v>
      </c>
      <c r="E216" s="15">
        <f t="shared" si="18"/>
        <v>173.73100504052761</v>
      </c>
      <c r="F216" s="15">
        <f t="shared" si="22"/>
        <v>947.29342742326935</v>
      </c>
      <c r="G216" s="15">
        <f t="shared" si="23"/>
        <v>59936.065877707981</v>
      </c>
    </row>
    <row r="217" spans="2:7">
      <c r="B217" s="16">
        <f t="shared" si="19"/>
        <v>198</v>
      </c>
      <c r="C217" s="15">
        <f t="shared" si="20"/>
        <v>87544.189806217328</v>
      </c>
      <c r="D217" s="15">
        <f t="shared" si="21"/>
        <v>775.07086910638805</v>
      </c>
      <c r="E217" s="15">
        <f t="shared" si="18"/>
        <v>172.22255831688128</v>
      </c>
      <c r="F217" s="15">
        <f t="shared" si="22"/>
        <v>947.29342742326935</v>
      </c>
      <c r="G217" s="15">
        <f t="shared" si="23"/>
        <v>60108.288436024864</v>
      </c>
    </row>
    <row r="218" spans="2:7">
      <c r="B218" s="16">
        <f t="shared" si="19"/>
        <v>199</v>
      </c>
      <c r="C218" s="15">
        <f t="shared" si="20"/>
        <v>86767.607548916189</v>
      </c>
      <c r="D218" s="15">
        <f t="shared" si="21"/>
        <v>776.58225730114555</v>
      </c>
      <c r="E218" s="15">
        <f t="shared" si="18"/>
        <v>170.7111701221238</v>
      </c>
      <c r="F218" s="15">
        <f t="shared" si="22"/>
        <v>947.29342742326935</v>
      </c>
      <c r="G218" s="15">
        <f t="shared" si="23"/>
        <v>60278.999606146986</v>
      </c>
    </row>
    <row r="219" spans="2:7">
      <c r="B219" s="16">
        <f t="shared" si="19"/>
        <v>200</v>
      </c>
      <c r="C219" s="15">
        <f t="shared" si="20"/>
        <v>85989.5109562133</v>
      </c>
      <c r="D219" s="15">
        <f t="shared" si="21"/>
        <v>778.09659270288273</v>
      </c>
      <c r="E219" s="15">
        <f t="shared" si="18"/>
        <v>169.19683472038659</v>
      </c>
      <c r="F219" s="15">
        <f t="shared" si="22"/>
        <v>947.29342742326935</v>
      </c>
      <c r="G219" s="15">
        <f t="shared" si="23"/>
        <v>60448.196440867374</v>
      </c>
    </row>
    <row r="220" spans="2:7">
      <c r="B220" s="16">
        <f t="shared" si="19"/>
        <v>201</v>
      </c>
      <c r="C220" s="15">
        <f t="shared" si="20"/>
        <v>85209.897075154644</v>
      </c>
      <c r="D220" s="15">
        <f t="shared" si="21"/>
        <v>779.61388105865342</v>
      </c>
      <c r="E220" s="15">
        <f t="shared" si="18"/>
        <v>167.67954636461596</v>
      </c>
      <c r="F220" s="15">
        <f t="shared" si="22"/>
        <v>947.29342742326935</v>
      </c>
      <c r="G220" s="15">
        <f t="shared" si="23"/>
        <v>60615.875987231993</v>
      </c>
    </row>
    <row r="221" spans="2:7">
      <c r="B221" s="16">
        <f t="shared" si="19"/>
        <v>202</v>
      </c>
      <c r="C221" s="15">
        <f t="shared" si="20"/>
        <v>84428.762947027921</v>
      </c>
      <c r="D221" s="15">
        <f t="shared" si="21"/>
        <v>781.13412812671777</v>
      </c>
      <c r="E221" s="15">
        <f t="shared" si="18"/>
        <v>166.15929929655155</v>
      </c>
      <c r="F221" s="15">
        <f t="shared" si="22"/>
        <v>947.29342742326935</v>
      </c>
      <c r="G221" s="15">
        <f t="shared" si="23"/>
        <v>60782.035286528546</v>
      </c>
    </row>
    <row r="222" spans="2:7">
      <c r="B222" s="16">
        <f t="shared" si="19"/>
        <v>203</v>
      </c>
      <c r="C222" s="15">
        <f t="shared" si="20"/>
        <v>83646.105607351361</v>
      </c>
      <c r="D222" s="15">
        <f t="shared" si="21"/>
        <v>782.6573396765649</v>
      </c>
      <c r="E222" s="15">
        <f t="shared" si="18"/>
        <v>164.63608774670445</v>
      </c>
      <c r="F222" s="15">
        <f t="shared" si="22"/>
        <v>947.29342742326935</v>
      </c>
      <c r="G222" s="15">
        <f t="shared" si="23"/>
        <v>60946.671374275247</v>
      </c>
    </row>
    <row r="223" spans="2:7">
      <c r="B223" s="16">
        <f t="shared" si="19"/>
        <v>204</v>
      </c>
      <c r="C223" s="15">
        <f t="shared" si="20"/>
        <v>82861.922085862432</v>
      </c>
      <c r="D223" s="15">
        <f t="shared" si="21"/>
        <v>784.18352148893416</v>
      </c>
      <c r="E223" s="15">
        <f t="shared" si="18"/>
        <v>163.10990593433516</v>
      </c>
      <c r="F223" s="15">
        <f t="shared" si="22"/>
        <v>947.29342742326935</v>
      </c>
      <c r="G223" s="15">
        <f t="shared" si="23"/>
        <v>61109.78128020958</v>
      </c>
    </row>
    <row r="224" spans="2:7">
      <c r="B224" s="16">
        <f t="shared" si="19"/>
        <v>205</v>
      </c>
      <c r="C224" s="15">
        <f t="shared" si="20"/>
        <v>82076.20940650659</v>
      </c>
      <c r="D224" s="15">
        <f t="shared" si="21"/>
        <v>785.71267935583762</v>
      </c>
      <c r="E224" s="15">
        <f t="shared" si="18"/>
        <v>161.58074806743176</v>
      </c>
      <c r="F224" s="15">
        <f t="shared" si="22"/>
        <v>947.29342742326935</v>
      </c>
      <c r="G224" s="15">
        <f t="shared" si="23"/>
        <v>61271.362028277013</v>
      </c>
    </row>
    <row r="225" spans="2:7">
      <c r="B225" s="16">
        <f t="shared" si="19"/>
        <v>206</v>
      </c>
      <c r="C225" s="15">
        <f t="shared" si="20"/>
        <v>81288.964587426002</v>
      </c>
      <c r="D225" s="15">
        <f t="shared" si="21"/>
        <v>787.24481908058146</v>
      </c>
      <c r="E225" s="15">
        <f t="shared" si="18"/>
        <v>160.04860834268786</v>
      </c>
      <c r="F225" s="15">
        <f t="shared" si="22"/>
        <v>947.29342742326935</v>
      </c>
      <c r="G225" s="15">
        <f t="shared" si="23"/>
        <v>61431.410636619701</v>
      </c>
    </row>
    <row r="226" spans="2:7">
      <c r="B226" s="16">
        <f t="shared" si="19"/>
        <v>207</v>
      </c>
      <c r="C226" s="15">
        <f t="shared" si="20"/>
        <v>80500.18464094821</v>
      </c>
      <c r="D226" s="15">
        <f t="shared" si="21"/>
        <v>788.7799464777886</v>
      </c>
      <c r="E226" s="15">
        <f t="shared" si="18"/>
        <v>158.51348094548072</v>
      </c>
      <c r="F226" s="15">
        <f t="shared" si="22"/>
        <v>947.29342742326935</v>
      </c>
      <c r="G226" s="15">
        <f t="shared" si="23"/>
        <v>61589.924117565184</v>
      </c>
    </row>
    <row r="227" spans="2:7">
      <c r="B227" s="16">
        <f t="shared" si="19"/>
        <v>208</v>
      </c>
      <c r="C227" s="15">
        <f t="shared" si="20"/>
        <v>79709.866573574793</v>
      </c>
      <c r="D227" s="15">
        <f t="shared" si="21"/>
        <v>790.31806737342038</v>
      </c>
      <c r="E227" s="15">
        <f t="shared" si="18"/>
        <v>156.975360049849</v>
      </c>
      <c r="F227" s="15">
        <f t="shared" si="22"/>
        <v>947.29342742326935</v>
      </c>
      <c r="G227" s="15">
        <f t="shared" si="23"/>
        <v>61746.899477615036</v>
      </c>
    </row>
    <row r="228" spans="2:7">
      <c r="B228" s="16">
        <f t="shared" si="19"/>
        <v>209</v>
      </c>
      <c r="C228" s="15">
        <f t="shared" si="20"/>
        <v>78918.007385969991</v>
      </c>
      <c r="D228" s="15">
        <f t="shared" si="21"/>
        <v>791.85918760479854</v>
      </c>
      <c r="E228" s="15">
        <f t="shared" si="18"/>
        <v>155.43423981847084</v>
      </c>
      <c r="F228" s="15">
        <f t="shared" si="22"/>
        <v>947.29342742326935</v>
      </c>
      <c r="G228" s="15">
        <f t="shared" si="23"/>
        <v>61902.33371743351</v>
      </c>
    </row>
    <row r="229" spans="2:7">
      <c r="B229" s="16">
        <f t="shared" si="19"/>
        <v>210</v>
      </c>
      <c r="C229" s="15">
        <f t="shared" si="20"/>
        <v>78124.604072949369</v>
      </c>
      <c r="D229" s="15">
        <f t="shared" si="21"/>
        <v>793.40331302062782</v>
      </c>
      <c r="E229" s="15">
        <f t="shared" si="18"/>
        <v>153.8901144026415</v>
      </c>
      <c r="F229" s="15">
        <f t="shared" si="22"/>
        <v>947.29342742326935</v>
      </c>
      <c r="G229" s="15">
        <f t="shared" si="23"/>
        <v>62056.223831836149</v>
      </c>
    </row>
    <row r="230" spans="2:7">
      <c r="B230" s="16">
        <f t="shared" si="19"/>
        <v>211</v>
      </c>
      <c r="C230" s="15">
        <f t="shared" si="20"/>
        <v>77329.653623468344</v>
      </c>
      <c r="D230" s="15">
        <f t="shared" si="21"/>
        <v>794.95044948101804</v>
      </c>
      <c r="E230" s="15">
        <f t="shared" si="18"/>
        <v>152.34297794225128</v>
      </c>
      <c r="F230" s="15">
        <f t="shared" si="22"/>
        <v>947.29342742326935</v>
      </c>
      <c r="G230" s="15">
        <f t="shared" si="23"/>
        <v>62208.5668097784</v>
      </c>
    </row>
    <row r="231" spans="2:7">
      <c r="B231" s="16">
        <f t="shared" si="19"/>
        <v>212</v>
      </c>
      <c r="C231" s="15">
        <f t="shared" si="20"/>
        <v>76533.153020610844</v>
      </c>
      <c r="D231" s="15">
        <f t="shared" si="21"/>
        <v>796.50060285750601</v>
      </c>
      <c r="E231" s="15">
        <f t="shared" si="18"/>
        <v>150.79282456576328</v>
      </c>
      <c r="F231" s="15">
        <f t="shared" si="22"/>
        <v>947.29342742326935</v>
      </c>
      <c r="G231" s="15">
        <f t="shared" si="23"/>
        <v>62359.35963434416</v>
      </c>
    </row>
    <row r="232" spans="2:7">
      <c r="B232" s="16">
        <f t="shared" si="19"/>
        <v>213</v>
      </c>
      <c r="C232" s="15">
        <f t="shared" si="20"/>
        <v>75735.099241577758</v>
      </c>
      <c r="D232" s="15">
        <f t="shared" si="21"/>
        <v>798.05377903307817</v>
      </c>
      <c r="E232" s="15">
        <f t="shared" si="18"/>
        <v>149.23964839019115</v>
      </c>
      <c r="F232" s="15">
        <f t="shared" si="22"/>
        <v>947.29342742326935</v>
      </c>
      <c r="G232" s="15">
        <f t="shared" si="23"/>
        <v>62508.599282734351</v>
      </c>
    </row>
    <row r="233" spans="2:7">
      <c r="B233" s="16">
        <f t="shared" si="19"/>
        <v>214</v>
      </c>
      <c r="C233" s="15">
        <f t="shared" si="20"/>
        <v>74935.489257675566</v>
      </c>
      <c r="D233" s="15">
        <f t="shared" si="21"/>
        <v>799.60998390219265</v>
      </c>
      <c r="E233" s="15">
        <f t="shared" si="18"/>
        <v>147.68344352107664</v>
      </c>
      <c r="F233" s="15">
        <f t="shared" si="22"/>
        <v>947.29342742326935</v>
      </c>
      <c r="G233" s="15">
        <f t="shared" si="23"/>
        <v>62656.282726255427</v>
      </c>
    </row>
    <row r="234" spans="2:7">
      <c r="B234" s="16">
        <f t="shared" si="19"/>
        <v>215</v>
      </c>
      <c r="C234" s="15">
        <f t="shared" si="20"/>
        <v>74134.320034304765</v>
      </c>
      <c r="D234" s="15">
        <f t="shared" si="21"/>
        <v>801.169223370802</v>
      </c>
      <c r="E234" s="15">
        <f t="shared" si="18"/>
        <v>146.12420405246738</v>
      </c>
      <c r="F234" s="15">
        <f t="shared" si="22"/>
        <v>947.29342742326935</v>
      </c>
      <c r="G234" s="15">
        <f t="shared" si="23"/>
        <v>62802.406930307894</v>
      </c>
    </row>
    <row r="235" spans="2:7">
      <c r="B235" s="16">
        <f t="shared" si="19"/>
        <v>216</v>
      </c>
      <c r="C235" s="15">
        <f t="shared" si="20"/>
        <v>73331.588530948386</v>
      </c>
      <c r="D235" s="15">
        <f t="shared" si="21"/>
        <v>802.73150335637501</v>
      </c>
      <c r="E235" s="15">
        <f t="shared" si="18"/>
        <v>144.56192406689431</v>
      </c>
      <c r="F235" s="15">
        <f t="shared" si="22"/>
        <v>947.29342742326935</v>
      </c>
      <c r="G235" s="15">
        <f t="shared" si="23"/>
        <v>62946.968854374791</v>
      </c>
    </row>
    <row r="236" spans="2:7">
      <c r="B236" s="16">
        <f t="shared" si="19"/>
        <v>217</v>
      </c>
      <c r="C236" s="15">
        <f t="shared" si="20"/>
        <v>72527.291701160459</v>
      </c>
      <c r="D236" s="15">
        <f t="shared" si="21"/>
        <v>804.29682978791993</v>
      </c>
      <c r="E236" s="15">
        <f t="shared" si="18"/>
        <v>142.99659763534936</v>
      </c>
      <c r="F236" s="15">
        <f t="shared" si="22"/>
        <v>947.29342742326935</v>
      </c>
      <c r="G236" s="15">
        <f t="shared" si="23"/>
        <v>63089.965452010139</v>
      </c>
    </row>
    <row r="237" spans="2:7">
      <c r="B237" s="16">
        <f t="shared" si="19"/>
        <v>218</v>
      </c>
      <c r="C237" s="15">
        <f t="shared" si="20"/>
        <v>71721.426492554456</v>
      </c>
      <c r="D237" s="15">
        <f t="shared" si="21"/>
        <v>805.86520860600649</v>
      </c>
      <c r="E237" s="15">
        <f t="shared" si="18"/>
        <v>141.42821881726289</v>
      </c>
      <c r="F237" s="15">
        <f t="shared" si="22"/>
        <v>947.29342742326935</v>
      </c>
      <c r="G237" s="15">
        <f t="shared" si="23"/>
        <v>63231.393670827405</v>
      </c>
    </row>
    <row r="238" spans="2:7">
      <c r="B238" s="16">
        <f t="shared" si="19"/>
        <v>219</v>
      </c>
      <c r="C238" s="15">
        <f t="shared" si="20"/>
        <v>70913.989846791665</v>
      </c>
      <c r="D238" s="15">
        <f t="shared" si="21"/>
        <v>807.4366457627882</v>
      </c>
      <c r="E238" s="15">
        <f t="shared" si="18"/>
        <v>139.85678166048118</v>
      </c>
      <c r="F238" s="15">
        <f t="shared" si="22"/>
        <v>947.29342742326935</v>
      </c>
      <c r="G238" s="15">
        <f t="shared" si="23"/>
        <v>63371.25045248789</v>
      </c>
    </row>
    <row r="239" spans="2:7">
      <c r="B239" s="16">
        <f t="shared" si="19"/>
        <v>220</v>
      </c>
      <c r="C239" s="15">
        <f t="shared" si="20"/>
        <v>70104.978699569634</v>
      </c>
      <c r="D239" s="15">
        <f t="shared" si="21"/>
        <v>809.01114722202556</v>
      </c>
      <c r="E239" s="15">
        <f t="shared" si="18"/>
        <v>138.28228020124376</v>
      </c>
      <c r="F239" s="15">
        <f t="shared" si="22"/>
        <v>947.29342742326935</v>
      </c>
      <c r="G239" s="15">
        <f t="shared" si="23"/>
        <v>63509.532732689135</v>
      </c>
    </row>
    <row r="240" spans="2:7">
      <c r="B240" s="16">
        <f t="shared" si="19"/>
        <v>221</v>
      </c>
      <c r="C240" s="15">
        <f t="shared" si="20"/>
        <v>69294.389980610518</v>
      </c>
      <c r="D240" s="15">
        <f t="shared" si="21"/>
        <v>810.58871895910852</v>
      </c>
      <c r="E240" s="15">
        <f t="shared" si="18"/>
        <v>136.7047084641608</v>
      </c>
      <c r="F240" s="15">
        <f t="shared" si="22"/>
        <v>947.29342742326935</v>
      </c>
      <c r="G240" s="15">
        <f t="shared" si="23"/>
        <v>63646.237441153295</v>
      </c>
    </row>
    <row r="241" spans="2:7">
      <c r="B241" s="16">
        <f t="shared" si="19"/>
        <v>222</v>
      </c>
      <c r="C241" s="15">
        <f t="shared" si="20"/>
        <v>68482.220613649435</v>
      </c>
      <c r="D241" s="15">
        <f t="shared" si="21"/>
        <v>812.16936696107882</v>
      </c>
      <c r="E241" s="15">
        <f t="shared" si="18"/>
        <v>135.1240604621905</v>
      </c>
      <c r="F241" s="15">
        <f t="shared" si="22"/>
        <v>947.29342742326935</v>
      </c>
      <c r="G241" s="15">
        <f t="shared" si="23"/>
        <v>63781.361501615487</v>
      </c>
    </row>
    <row r="242" spans="2:7">
      <c r="B242" s="16">
        <f t="shared" si="19"/>
        <v>223</v>
      </c>
      <c r="C242" s="15">
        <f t="shared" si="20"/>
        <v>67668.467516422781</v>
      </c>
      <c r="D242" s="15">
        <f t="shared" si="21"/>
        <v>813.75309722665293</v>
      </c>
      <c r="E242" s="15">
        <f t="shared" si="18"/>
        <v>133.5403301966164</v>
      </c>
      <c r="F242" s="15">
        <f t="shared" si="22"/>
        <v>947.29342742326935</v>
      </c>
      <c r="G242" s="15">
        <f t="shared" si="23"/>
        <v>63914.901831812102</v>
      </c>
    </row>
    <row r="243" spans="2:7">
      <c r="B243" s="16">
        <f t="shared" si="19"/>
        <v>224</v>
      </c>
      <c r="C243" s="15">
        <f t="shared" si="20"/>
        <v>66853.127600656531</v>
      </c>
      <c r="D243" s="15">
        <f t="shared" si="21"/>
        <v>815.33991576624499</v>
      </c>
      <c r="E243" s="15">
        <f t="shared" si="18"/>
        <v>131.95351165702442</v>
      </c>
      <c r="F243" s="15">
        <f t="shared" si="22"/>
        <v>947.29342742326935</v>
      </c>
      <c r="G243" s="15">
        <f t="shared" si="23"/>
        <v>64046.855343469128</v>
      </c>
    </row>
    <row r="244" spans="2:7">
      <c r="B244" s="16">
        <f t="shared" si="19"/>
        <v>225</v>
      </c>
      <c r="C244" s="15">
        <f t="shared" si="20"/>
        <v>66036.19777205454</v>
      </c>
      <c r="D244" s="15">
        <f t="shared" si="21"/>
        <v>816.92982860198913</v>
      </c>
      <c r="E244" s="15">
        <f t="shared" si="18"/>
        <v>130.36359882128025</v>
      </c>
      <c r="F244" s="15">
        <f t="shared" si="22"/>
        <v>947.29342742326935</v>
      </c>
      <c r="G244" s="15">
        <f t="shared" si="23"/>
        <v>64177.218942290405</v>
      </c>
    </row>
    <row r="245" spans="2:7">
      <c r="B245" s="16">
        <f t="shared" si="19"/>
        <v>226</v>
      </c>
      <c r="C245" s="15">
        <f t="shared" si="20"/>
        <v>65217.674930286776</v>
      </c>
      <c r="D245" s="15">
        <f t="shared" si="21"/>
        <v>818.522841767763</v>
      </c>
      <c r="E245" s="15">
        <f t="shared" si="18"/>
        <v>128.77058565550635</v>
      </c>
      <c r="F245" s="15">
        <f t="shared" si="22"/>
        <v>947.29342742326935</v>
      </c>
      <c r="G245" s="15">
        <f t="shared" si="23"/>
        <v>64305.989527945909</v>
      </c>
    </row>
    <row r="246" spans="2:7">
      <c r="B246" s="16">
        <f t="shared" si="19"/>
        <v>227</v>
      </c>
      <c r="C246" s="15">
        <f t="shared" si="20"/>
        <v>64397.555968977569</v>
      </c>
      <c r="D246" s="15">
        <f t="shared" si="21"/>
        <v>820.11896130921014</v>
      </c>
      <c r="E246" s="15">
        <f t="shared" si="18"/>
        <v>127.17446611405921</v>
      </c>
      <c r="F246" s="15">
        <f t="shared" si="22"/>
        <v>947.29342742326935</v>
      </c>
      <c r="G246" s="15">
        <f t="shared" si="23"/>
        <v>64433.163994059971</v>
      </c>
    </row>
    <row r="247" spans="2:7">
      <c r="B247" s="16">
        <f t="shared" si="19"/>
        <v>228</v>
      </c>
      <c r="C247" s="15">
        <f t="shared" si="20"/>
        <v>63575.837775693806</v>
      </c>
      <c r="D247" s="15">
        <f t="shared" si="21"/>
        <v>821.71819328376307</v>
      </c>
      <c r="E247" s="15">
        <f t="shared" si="18"/>
        <v>125.57523413950626</v>
      </c>
      <c r="F247" s="15">
        <f t="shared" si="22"/>
        <v>947.29342742326935</v>
      </c>
      <c r="G247" s="15">
        <f t="shared" si="23"/>
        <v>64558.739228199476</v>
      </c>
    </row>
    <row r="248" spans="2:7">
      <c r="B248" s="16">
        <f t="shared" si="19"/>
        <v>229</v>
      </c>
      <c r="C248" s="15">
        <f t="shared" si="20"/>
        <v>62752.51723193314</v>
      </c>
      <c r="D248" s="15">
        <f t="shared" si="21"/>
        <v>823.3205437606664</v>
      </c>
      <c r="E248" s="15">
        <f t="shared" si="18"/>
        <v>123.97288366260294</v>
      </c>
      <c r="F248" s="15">
        <f t="shared" si="22"/>
        <v>947.29342742326935</v>
      </c>
      <c r="G248" s="15">
        <f t="shared" si="23"/>
        <v>64682.712111862078</v>
      </c>
    </row>
    <row r="249" spans="2:7">
      <c r="B249" s="16">
        <f t="shared" si="19"/>
        <v>230</v>
      </c>
      <c r="C249" s="15">
        <f t="shared" si="20"/>
        <v>61927.591213112137</v>
      </c>
      <c r="D249" s="15">
        <f t="shared" si="21"/>
        <v>824.92601882099973</v>
      </c>
      <c r="E249" s="15">
        <f t="shared" si="18"/>
        <v>122.36740860226962</v>
      </c>
      <c r="F249" s="15">
        <f t="shared" si="22"/>
        <v>947.29342742326935</v>
      </c>
      <c r="G249" s="15">
        <f t="shared" si="23"/>
        <v>64805.079520464351</v>
      </c>
    </row>
    <row r="250" spans="2:7">
      <c r="B250" s="16">
        <f t="shared" si="19"/>
        <v>231</v>
      </c>
      <c r="C250" s="15">
        <f t="shared" si="20"/>
        <v>61101.056588554435</v>
      </c>
      <c r="D250" s="15">
        <f t="shared" si="21"/>
        <v>826.53462455770068</v>
      </c>
      <c r="E250" s="15">
        <f t="shared" si="18"/>
        <v>120.75880286556867</v>
      </c>
      <c r="F250" s="15">
        <f t="shared" si="22"/>
        <v>947.29342742326935</v>
      </c>
      <c r="G250" s="15">
        <f t="shared" si="23"/>
        <v>64925.838323329917</v>
      </c>
    </row>
    <row r="251" spans="2:7">
      <c r="B251" s="16">
        <f t="shared" si="19"/>
        <v>232</v>
      </c>
      <c r="C251" s="15">
        <f t="shared" si="20"/>
        <v>60272.910221478844</v>
      </c>
      <c r="D251" s="15">
        <f t="shared" si="21"/>
        <v>828.14636707558816</v>
      </c>
      <c r="E251" s="15">
        <f t="shared" si="18"/>
        <v>119.14706034768115</v>
      </c>
      <c r="F251" s="15">
        <f t="shared" si="22"/>
        <v>947.29342742326935</v>
      </c>
      <c r="G251" s="15">
        <f t="shared" si="23"/>
        <v>65044.985383677602</v>
      </c>
    </row>
    <row r="252" spans="2:7">
      <c r="B252" s="16">
        <f t="shared" si="19"/>
        <v>233</v>
      </c>
      <c r="C252" s="15">
        <f t="shared" si="20"/>
        <v>59443.148968987458</v>
      </c>
      <c r="D252" s="15">
        <f t="shared" si="21"/>
        <v>829.76125249138556</v>
      </c>
      <c r="E252" s="15">
        <f t="shared" si="18"/>
        <v>117.53217493188374</v>
      </c>
      <c r="F252" s="15">
        <f t="shared" si="22"/>
        <v>947.29342742326935</v>
      </c>
      <c r="G252" s="15">
        <f t="shared" si="23"/>
        <v>65162.517558609485</v>
      </c>
    </row>
    <row r="253" spans="2:7">
      <c r="B253" s="16">
        <f t="shared" si="19"/>
        <v>234</v>
      </c>
      <c r="C253" s="15">
        <f t="shared" si="20"/>
        <v>58611.769682053717</v>
      </c>
      <c r="D253" s="15">
        <f t="shared" si="21"/>
        <v>831.37928693374374</v>
      </c>
      <c r="E253" s="15">
        <f t="shared" si="18"/>
        <v>115.91414048952555</v>
      </c>
      <c r="F253" s="15">
        <f t="shared" si="22"/>
        <v>947.29342742326935</v>
      </c>
      <c r="G253" s="15">
        <f t="shared" si="23"/>
        <v>65278.431699099012</v>
      </c>
    </row>
    <row r="254" spans="2:7">
      <c r="B254" s="16">
        <f t="shared" si="19"/>
        <v>235</v>
      </c>
      <c r="C254" s="15">
        <f t="shared" si="20"/>
        <v>57778.769205510449</v>
      </c>
      <c r="D254" s="15">
        <f t="shared" si="21"/>
        <v>833.00047654326454</v>
      </c>
      <c r="E254" s="15">
        <f t="shared" si="18"/>
        <v>114.29295088000475</v>
      </c>
      <c r="F254" s="15">
        <f t="shared" si="22"/>
        <v>947.29342742326935</v>
      </c>
      <c r="G254" s="15">
        <f t="shared" si="23"/>
        <v>65392.72464997902</v>
      </c>
    </row>
    <row r="255" spans="2:7">
      <c r="B255" s="16">
        <f t="shared" si="19"/>
        <v>236</v>
      </c>
      <c r="C255" s="15">
        <f t="shared" si="20"/>
        <v>56944.144378037927</v>
      </c>
      <c r="D255" s="15">
        <f t="shared" si="21"/>
        <v>834.62482747252398</v>
      </c>
      <c r="E255" s="15">
        <f t="shared" si="18"/>
        <v>112.66859995074537</v>
      </c>
      <c r="F255" s="15">
        <f t="shared" si="22"/>
        <v>947.29342742326935</v>
      </c>
      <c r="G255" s="15">
        <f t="shared" si="23"/>
        <v>65505.393249929766</v>
      </c>
    </row>
    <row r="256" spans="2:7">
      <c r="B256" s="16">
        <f t="shared" si="19"/>
        <v>237</v>
      </c>
      <c r="C256" s="15">
        <f t="shared" si="20"/>
        <v>56107.892032151831</v>
      </c>
      <c r="D256" s="15">
        <f t="shared" si="21"/>
        <v>836.25234588609533</v>
      </c>
      <c r="E256" s="15">
        <f t="shared" si="18"/>
        <v>111.04108153717397</v>
      </c>
      <c r="F256" s="15">
        <f t="shared" si="22"/>
        <v>947.29342742326935</v>
      </c>
      <c r="G256" s="15">
        <f t="shared" si="23"/>
        <v>65616.434331466939</v>
      </c>
    </row>
    <row r="257" spans="2:7">
      <c r="B257" s="16">
        <f t="shared" si="19"/>
        <v>238</v>
      </c>
      <c r="C257" s="15">
        <f t="shared" si="20"/>
        <v>55270.008994191259</v>
      </c>
      <c r="D257" s="15">
        <f t="shared" si="21"/>
        <v>837.88303796057323</v>
      </c>
      <c r="E257" s="15">
        <f t="shared" si="18"/>
        <v>109.41038946269607</v>
      </c>
      <c r="F257" s="15">
        <f t="shared" si="22"/>
        <v>947.29342742326935</v>
      </c>
      <c r="G257" s="15">
        <f t="shared" si="23"/>
        <v>65725.844720929628</v>
      </c>
    </row>
    <row r="258" spans="2:7">
      <c r="B258" s="16">
        <f t="shared" si="19"/>
        <v>239</v>
      </c>
      <c r="C258" s="15">
        <f t="shared" si="20"/>
        <v>54430.492084306665</v>
      </c>
      <c r="D258" s="15">
        <f t="shared" si="21"/>
        <v>839.51690988459643</v>
      </c>
      <c r="E258" s="15">
        <f t="shared" si="18"/>
        <v>107.77651753867296</v>
      </c>
      <c r="F258" s="15">
        <f t="shared" si="22"/>
        <v>947.29342742326935</v>
      </c>
      <c r="G258" s="15">
        <f t="shared" si="23"/>
        <v>65833.621238468302</v>
      </c>
    </row>
    <row r="259" spans="2:7">
      <c r="B259" s="16">
        <f t="shared" si="19"/>
        <v>240</v>
      </c>
      <c r="C259" s="15">
        <f t="shared" si="20"/>
        <v>53589.338116447791</v>
      </c>
      <c r="D259" s="15">
        <f t="shared" si="21"/>
        <v>841.1539678588714</v>
      </c>
      <c r="E259" s="15">
        <f t="shared" si="18"/>
        <v>106.139459564398</v>
      </c>
      <c r="F259" s="15">
        <f t="shared" si="22"/>
        <v>947.29342742326935</v>
      </c>
      <c r="G259" s="15">
        <f t="shared" si="23"/>
        <v>65939.760698032696</v>
      </c>
    </row>
    <row r="260" spans="2:7">
      <c r="B260" s="16">
        <f t="shared" si="19"/>
        <v>241</v>
      </c>
      <c r="C260" s="15">
        <f t="shared" si="20"/>
        <v>52746.543898351592</v>
      </c>
      <c r="D260" s="15">
        <f t="shared" si="21"/>
        <v>842.79421809619612</v>
      </c>
      <c r="E260" s="15">
        <f t="shared" si="18"/>
        <v>104.49920932707319</v>
      </c>
      <c r="F260" s="15">
        <f t="shared" si="22"/>
        <v>947.29342742326935</v>
      </c>
      <c r="G260" s="15">
        <f t="shared" si="23"/>
        <v>66044.259907359767</v>
      </c>
    </row>
    <row r="261" spans="2:7">
      <c r="B261" s="16">
        <f t="shared" si="19"/>
        <v>242</v>
      </c>
      <c r="C261" s="15">
        <f t="shared" si="20"/>
        <v>51902.10623153011</v>
      </c>
      <c r="D261" s="15">
        <f t="shared" si="21"/>
        <v>844.43766682148373</v>
      </c>
      <c r="E261" s="15">
        <f t="shared" si="18"/>
        <v>102.8557606017856</v>
      </c>
      <c r="F261" s="15">
        <f t="shared" si="22"/>
        <v>947.29342742326935</v>
      </c>
      <c r="G261" s="15">
        <f t="shared" si="23"/>
        <v>66147.115667961552</v>
      </c>
    </row>
    <row r="262" spans="2:7">
      <c r="B262" s="16">
        <f t="shared" si="19"/>
        <v>243</v>
      </c>
      <c r="C262" s="15">
        <f t="shared" si="20"/>
        <v>51056.021911258322</v>
      </c>
      <c r="D262" s="15">
        <f t="shared" si="21"/>
        <v>846.0843202717856</v>
      </c>
      <c r="E262" s="15">
        <f t="shared" si="18"/>
        <v>101.20910715148371</v>
      </c>
      <c r="F262" s="15">
        <f t="shared" si="22"/>
        <v>947.29342742326935</v>
      </c>
      <c r="G262" s="15">
        <f t="shared" si="23"/>
        <v>66248.32477511304</v>
      </c>
    </row>
    <row r="263" spans="2:7">
      <c r="B263" s="16">
        <f t="shared" si="19"/>
        <v>244</v>
      </c>
      <c r="C263" s="15">
        <f t="shared" si="20"/>
        <v>50208.287726562005</v>
      </c>
      <c r="D263" s="15">
        <f t="shared" si="21"/>
        <v>847.73418469631565</v>
      </c>
      <c r="E263" s="15">
        <f t="shared" si="18"/>
        <v>99.559242726953741</v>
      </c>
      <c r="F263" s="15">
        <f t="shared" si="22"/>
        <v>947.29342742326935</v>
      </c>
      <c r="G263" s="15">
        <f t="shared" si="23"/>
        <v>66347.884017839999</v>
      </c>
    </row>
    <row r="264" spans="2:7">
      <c r="B264" s="16">
        <f t="shared" si="19"/>
        <v>245</v>
      </c>
      <c r="C264" s="15">
        <f t="shared" si="20"/>
        <v>49358.900460205528</v>
      </c>
      <c r="D264" s="15">
        <f t="shared" si="21"/>
        <v>849.38726635647345</v>
      </c>
      <c r="E264" s="15">
        <f t="shared" si="18"/>
        <v>97.906161066795903</v>
      </c>
      <c r="F264" s="15">
        <f t="shared" si="22"/>
        <v>947.29342742326935</v>
      </c>
      <c r="G264" s="15">
        <f t="shared" si="23"/>
        <v>66445.790178906798</v>
      </c>
    </row>
    <row r="265" spans="2:7">
      <c r="B265" s="16">
        <f t="shared" si="19"/>
        <v>246</v>
      </c>
      <c r="C265" s="15">
        <f t="shared" si="20"/>
        <v>48507.856888679657</v>
      </c>
      <c r="D265" s="15">
        <f t="shared" si="21"/>
        <v>851.04357152586863</v>
      </c>
      <c r="E265" s="15">
        <f t="shared" si="18"/>
        <v>96.249855897400778</v>
      </c>
      <c r="F265" s="15">
        <f t="shared" si="22"/>
        <v>947.29342742326935</v>
      </c>
      <c r="G265" s="15">
        <f t="shared" si="23"/>
        <v>66542.040034804202</v>
      </c>
    </row>
    <row r="266" spans="2:7">
      <c r="B266" s="16">
        <f t="shared" si="19"/>
        <v>247</v>
      </c>
      <c r="C266" s="15">
        <f t="shared" si="20"/>
        <v>47655.153782189314</v>
      </c>
      <c r="D266" s="15">
        <f t="shared" si="21"/>
        <v>852.703106490344</v>
      </c>
      <c r="E266" s="15">
        <f t="shared" si="18"/>
        <v>94.590320932925337</v>
      </c>
      <c r="F266" s="15">
        <f t="shared" si="22"/>
        <v>947.29342742326935</v>
      </c>
      <c r="G266" s="15">
        <f t="shared" si="23"/>
        <v>66636.630355737128</v>
      </c>
    </row>
    <row r="267" spans="2:7">
      <c r="B267" s="16">
        <f t="shared" si="19"/>
        <v>248</v>
      </c>
      <c r="C267" s="15">
        <f t="shared" si="20"/>
        <v>46800.787904641315</v>
      </c>
      <c r="D267" s="15">
        <f t="shared" si="21"/>
        <v>854.36587754800019</v>
      </c>
      <c r="E267" s="15">
        <f t="shared" si="18"/>
        <v>92.927549875269165</v>
      </c>
      <c r="F267" s="15">
        <f t="shared" si="22"/>
        <v>947.29342742326935</v>
      </c>
      <c r="G267" s="15">
        <f t="shared" si="23"/>
        <v>66729.557905612397</v>
      </c>
    </row>
    <row r="268" spans="2:7">
      <c r="B268" s="16">
        <f t="shared" si="19"/>
        <v>249</v>
      </c>
      <c r="C268" s="15">
        <f t="shared" si="20"/>
        <v>45944.756013632097</v>
      </c>
      <c r="D268" s="15">
        <f t="shared" si="21"/>
        <v>856.03189100921873</v>
      </c>
      <c r="E268" s="15">
        <f t="shared" si="18"/>
        <v>91.261536414050568</v>
      </c>
      <c r="F268" s="15">
        <f t="shared" si="22"/>
        <v>947.29342742326935</v>
      </c>
      <c r="G268" s="15">
        <f t="shared" si="23"/>
        <v>66820.819442026448</v>
      </c>
    </row>
    <row r="269" spans="2:7">
      <c r="B269" s="16">
        <f t="shared" si="19"/>
        <v>250</v>
      </c>
      <c r="C269" s="15">
        <f t="shared" si="20"/>
        <v>45087.054860435412</v>
      </c>
      <c r="D269" s="15">
        <f t="shared" si="21"/>
        <v>857.70115319668673</v>
      </c>
      <c r="E269" s="15">
        <f t="shared" si="18"/>
        <v>89.592274226582603</v>
      </c>
      <c r="F269" s="15">
        <f t="shared" si="22"/>
        <v>947.29342742326935</v>
      </c>
      <c r="G269" s="15">
        <f t="shared" si="23"/>
        <v>66910.411716253031</v>
      </c>
    </row>
    <row r="270" spans="2:7">
      <c r="B270" s="16">
        <f t="shared" si="19"/>
        <v>251</v>
      </c>
      <c r="C270" s="15">
        <f t="shared" si="20"/>
        <v>44227.681189989991</v>
      </c>
      <c r="D270" s="15">
        <f t="shared" si="21"/>
        <v>859.37367044542032</v>
      </c>
      <c r="E270" s="15">
        <f t="shared" si="18"/>
        <v>87.919756977849048</v>
      </c>
      <c r="F270" s="15">
        <f t="shared" si="22"/>
        <v>947.29342742326935</v>
      </c>
      <c r="G270" s="15">
        <f t="shared" si="23"/>
        <v>66998.331473230879</v>
      </c>
    </row>
    <row r="271" spans="2:7">
      <c r="B271" s="16">
        <f t="shared" si="19"/>
        <v>252</v>
      </c>
      <c r="C271" s="15">
        <f t="shared" si="20"/>
        <v>43366.631740887206</v>
      </c>
      <c r="D271" s="15">
        <f t="shared" si="21"/>
        <v>861.04944910278891</v>
      </c>
      <c r="E271" s="15">
        <f t="shared" si="18"/>
        <v>86.243978320480494</v>
      </c>
      <c r="F271" s="15">
        <f t="shared" si="22"/>
        <v>947.29342742326935</v>
      </c>
      <c r="G271" s="15">
        <f t="shared" si="23"/>
        <v>67084.575451551354</v>
      </c>
    </row>
    <row r="272" spans="2:7">
      <c r="B272" s="16">
        <f t="shared" si="19"/>
        <v>253</v>
      </c>
      <c r="C272" s="15">
        <f t="shared" si="20"/>
        <v>42503.90324535867</v>
      </c>
      <c r="D272" s="15">
        <f t="shared" si="21"/>
        <v>862.72849552853927</v>
      </c>
      <c r="E272" s="15">
        <f t="shared" si="18"/>
        <v>84.564931894730051</v>
      </c>
      <c r="F272" s="15">
        <f t="shared" si="22"/>
        <v>947.29342742326935</v>
      </c>
      <c r="G272" s="15">
        <f t="shared" si="23"/>
        <v>67169.14038344608</v>
      </c>
    </row>
    <row r="273" spans="2:7">
      <c r="B273" s="16">
        <f t="shared" si="19"/>
        <v>254</v>
      </c>
      <c r="C273" s="15">
        <f t="shared" si="20"/>
        <v>41639.492429263846</v>
      </c>
      <c r="D273" s="15">
        <f t="shared" si="21"/>
        <v>864.41081609481989</v>
      </c>
      <c r="E273" s="15">
        <f t="shared" si="18"/>
        <v>82.882611328449414</v>
      </c>
      <c r="F273" s="15">
        <f t="shared" si="22"/>
        <v>947.29342742326935</v>
      </c>
      <c r="G273" s="15">
        <f t="shared" si="23"/>
        <v>67252.022994774525</v>
      </c>
    </row>
    <row r="274" spans="2:7">
      <c r="B274" s="16">
        <f t="shared" si="19"/>
        <v>255</v>
      </c>
      <c r="C274" s="15">
        <f t="shared" si="20"/>
        <v>40773.396012077639</v>
      </c>
      <c r="D274" s="15">
        <f t="shared" si="21"/>
        <v>866.0964171862048</v>
      </c>
      <c r="E274" s="15">
        <f t="shared" si="18"/>
        <v>81.197010237064504</v>
      </c>
      <c r="F274" s="15">
        <f t="shared" si="22"/>
        <v>947.29342742326935</v>
      </c>
      <c r="G274" s="15">
        <f t="shared" si="23"/>
        <v>67333.220005011593</v>
      </c>
    </row>
    <row r="275" spans="2:7">
      <c r="B275" s="16">
        <f t="shared" si="19"/>
        <v>256</v>
      </c>
      <c r="C275" s="15">
        <f t="shared" si="20"/>
        <v>39905.610706877924</v>
      </c>
      <c r="D275" s="15">
        <f t="shared" si="21"/>
        <v>867.78530519971798</v>
      </c>
      <c r="E275" s="15">
        <f t="shared" si="18"/>
        <v>79.508122223551396</v>
      </c>
      <c r="F275" s="15">
        <f t="shared" si="22"/>
        <v>947.29342742326935</v>
      </c>
      <c r="G275" s="15">
        <f t="shared" si="23"/>
        <v>67412.728127235139</v>
      </c>
    </row>
    <row r="276" spans="2:7">
      <c r="B276" s="16">
        <f t="shared" si="19"/>
        <v>257</v>
      </c>
      <c r="C276" s="15">
        <f t="shared" si="20"/>
        <v>39036.133220333068</v>
      </c>
      <c r="D276" s="15">
        <f t="shared" si="21"/>
        <v>869.47748654485736</v>
      </c>
      <c r="E276" s="15">
        <f t="shared" ref="E276:E339" si="24">IF(B276&lt;&gt;"",C275*$E$11/12,"")</f>
        <v>77.815940878411951</v>
      </c>
      <c r="F276" s="15">
        <f t="shared" si="22"/>
        <v>947.29342742326935</v>
      </c>
      <c r="G276" s="15">
        <f t="shared" si="23"/>
        <v>67490.544068113551</v>
      </c>
    </row>
    <row r="277" spans="2:7">
      <c r="B277" s="16">
        <f t="shared" ref="B277:B340" si="25">IF(OR(B276=$E$12*12,B276=""),"",B276+1)</f>
        <v>258</v>
      </c>
      <c r="C277" s="15">
        <f t="shared" si="20"/>
        <v>38164.960252689445</v>
      </c>
      <c r="D277" s="15">
        <f t="shared" si="21"/>
        <v>871.17296764361981</v>
      </c>
      <c r="E277" s="15">
        <f t="shared" si="24"/>
        <v>76.12045977964948</v>
      </c>
      <c r="F277" s="15">
        <f t="shared" si="22"/>
        <v>947.29342742326935</v>
      </c>
      <c r="G277" s="15">
        <f t="shared" si="23"/>
        <v>67566.664527893197</v>
      </c>
    </row>
    <row r="278" spans="2:7">
      <c r="B278" s="16">
        <f t="shared" si="25"/>
        <v>259</v>
      </c>
      <c r="C278" s="15">
        <f t="shared" ref="C278:C341" si="26">IF(B278&lt;&gt;"",C277-D278,"")</f>
        <v>37292.088497758923</v>
      </c>
      <c r="D278" s="15">
        <f t="shared" ref="D278:D341" si="27">IF(B278&lt;&gt;"",F278-E278,"")</f>
        <v>872.87175493052496</v>
      </c>
      <c r="E278" s="15">
        <f t="shared" si="24"/>
        <v>74.42167249274442</v>
      </c>
      <c r="F278" s="15">
        <f t="shared" ref="F278:F341" si="28">IF(B278&lt;&gt;"",F277,"")</f>
        <v>947.29342742326935</v>
      </c>
      <c r="G278" s="15">
        <f t="shared" ref="G278:G341" si="29">IF(B278&lt;&gt;"",E278+G277,"")</f>
        <v>67641.086200385937</v>
      </c>
    </row>
    <row r="279" spans="2:7">
      <c r="B279" s="16">
        <f t="shared" si="25"/>
        <v>260</v>
      </c>
      <c r="C279" s="15">
        <f t="shared" si="26"/>
        <v>36417.514642906281</v>
      </c>
      <c r="D279" s="15">
        <f t="shared" si="27"/>
        <v>874.57385485263944</v>
      </c>
      <c r="E279" s="15">
        <f t="shared" si="24"/>
        <v>72.719572570629893</v>
      </c>
      <c r="F279" s="15">
        <f t="shared" si="28"/>
        <v>947.29342742326935</v>
      </c>
      <c r="G279" s="15">
        <f t="shared" si="29"/>
        <v>67713.805772956563</v>
      </c>
    </row>
    <row r="280" spans="2:7">
      <c r="B280" s="16">
        <f t="shared" si="25"/>
        <v>261</v>
      </c>
      <c r="C280" s="15">
        <f t="shared" si="26"/>
        <v>35541.23536903668</v>
      </c>
      <c r="D280" s="15">
        <f t="shared" si="27"/>
        <v>876.27927386960209</v>
      </c>
      <c r="E280" s="15">
        <f t="shared" si="24"/>
        <v>71.014153553667242</v>
      </c>
      <c r="F280" s="15">
        <f t="shared" si="28"/>
        <v>947.29342742326935</v>
      </c>
      <c r="G280" s="15">
        <f t="shared" si="29"/>
        <v>67784.81992651023</v>
      </c>
    </row>
    <row r="281" spans="2:7">
      <c r="B281" s="16">
        <f t="shared" si="25"/>
        <v>262</v>
      </c>
      <c r="C281" s="15">
        <f t="shared" si="26"/>
        <v>34663.247350583035</v>
      </c>
      <c r="D281" s="15">
        <f t="shared" si="27"/>
        <v>877.98801845364778</v>
      </c>
      <c r="E281" s="15">
        <f t="shared" si="24"/>
        <v>69.305408969621524</v>
      </c>
      <c r="F281" s="15">
        <f t="shared" si="28"/>
        <v>947.29342742326935</v>
      </c>
      <c r="G281" s="15">
        <f t="shared" si="29"/>
        <v>67854.125335479854</v>
      </c>
    </row>
    <row r="282" spans="2:7">
      <c r="B282" s="16">
        <f t="shared" si="25"/>
        <v>263</v>
      </c>
      <c r="C282" s="15">
        <f t="shared" si="26"/>
        <v>33783.547255493402</v>
      </c>
      <c r="D282" s="15">
        <f t="shared" si="27"/>
        <v>879.70009508963244</v>
      </c>
      <c r="E282" s="15">
        <f t="shared" si="24"/>
        <v>67.593332333636923</v>
      </c>
      <c r="F282" s="15">
        <f t="shared" si="28"/>
        <v>947.29342742326935</v>
      </c>
      <c r="G282" s="15">
        <f t="shared" si="29"/>
        <v>67921.718667813489</v>
      </c>
    </row>
    <row r="283" spans="2:7">
      <c r="B283" s="16">
        <f t="shared" si="25"/>
        <v>264</v>
      </c>
      <c r="C283" s="15">
        <f t="shared" si="26"/>
        <v>32902.131745218343</v>
      </c>
      <c r="D283" s="15">
        <f t="shared" si="27"/>
        <v>881.41551027505716</v>
      </c>
      <c r="E283" s="15">
        <f t="shared" si="24"/>
        <v>65.877917148212134</v>
      </c>
      <c r="F283" s="15">
        <f t="shared" si="28"/>
        <v>947.29342742326935</v>
      </c>
      <c r="G283" s="15">
        <f t="shared" si="29"/>
        <v>67987.596584961706</v>
      </c>
    </row>
    <row r="284" spans="2:7">
      <c r="B284" s="16">
        <f t="shared" si="25"/>
        <v>265</v>
      </c>
      <c r="C284" s="15">
        <f t="shared" si="26"/>
        <v>32018.997474698248</v>
      </c>
      <c r="D284" s="15">
        <f t="shared" si="27"/>
        <v>883.13427052009354</v>
      </c>
      <c r="E284" s="15">
        <f t="shared" si="24"/>
        <v>64.15915690317577</v>
      </c>
      <c r="F284" s="15">
        <f t="shared" si="28"/>
        <v>947.29342742326935</v>
      </c>
      <c r="G284" s="15">
        <f t="shared" si="29"/>
        <v>68051.755741864879</v>
      </c>
    </row>
    <row r="285" spans="2:7">
      <c r="B285" s="16">
        <f t="shared" si="25"/>
        <v>266</v>
      </c>
      <c r="C285" s="15">
        <f t="shared" si="26"/>
        <v>31134.141092350641</v>
      </c>
      <c r="D285" s="15">
        <f t="shared" si="27"/>
        <v>884.85638234760779</v>
      </c>
      <c r="E285" s="15">
        <f t="shared" si="24"/>
        <v>62.437045075661587</v>
      </c>
      <c r="F285" s="15">
        <f t="shared" si="28"/>
        <v>947.29342742326935</v>
      </c>
      <c r="G285" s="15">
        <f t="shared" si="29"/>
        <v>68114.192786940548</v>
      </c>
    </row>
    <row r="286" spans="2:7">
      <c r="B286" s="16">
        <f t="shared" si="25"/>
        <v>267</v>
      </c>
      <c r="C286" s="15">
        <f t="shared" si="26"/>
        <v>30247.559240057457</v>
      </c>
      <c r="D286" s="15">
        <f t="shared" si="27"/>
        <v>886.58185229318565</v>
      </c>
      <c r="E286" s="15">
        <f t="shared" si="24"/>
        <v>60.711575130083752</v>
      </c>
      <c r="F286" s="15">
        <f t="shared" si="28"/>
        <v>947.29342742326935</v>
      </c>
      <c r="G286" s="15">
        <f t="shared" si="29"/>
        <v>68174.904362070636</v>
      </c>
    </row>
    <row r="287" spans="2:7">
      <c r="B287" s="16">
        <f t="shared" si="25"/>
        <v>268</v>
      </c>
      <c r="C287" s="15">
        <f t="shared" si="26"/>
        <v>29359.248553152298</v>
      </c>
      <c r="D287" s="15">
        <f t="shared" si="27"/>
        <v>888.31068690515735</v>
      </c>
      <c r="E287" s="15">
        <f t="shared" si="24"/>
        <v>58.982740518112045</v>
      </c>
      <c r="F287" s="15">
        <f t="shared" si="28"/>
        <v>947.29342742326935</v>
      </c>
      <c r="G287" s="15">
        <f t="shared" si="29"/>
        <v>68233.887102588749</v>
      </c>
    </row>
    <row r="288" spans="2:7">
      <c r="B288" s="16">
        <f t="shared" si="25"/>
        <v>269</v>
      </c>
      <c r="C288" s="15">
        <f t="shared" si="26"/>
        <v>28469.205660407675</v>
      </c>
      <c r="D288" s="15">
        <f t="shared" si="27"/>
        <v>890.04289274462235</v>
      </c>
      <c r="E288" s="15">
        <f t="shared" si="24"/>
        <v>57.250534678646979</v>
      </c>
      <c r="F288" s="15">
        <f t="shared" si="28"/>
        <v>947.29342742326935</v>
      </c>
      <c r="G288" s="15">
        <f t="shared" si="29"/>
        <v>68291.137637267399</v>
      </c>
    </row>
    <row r="289" spans="2:7">
      <c r="B289" s="16">
        <f t="shared" si="25"/>
        <v>270</v>
      </c>
      <c r="C289" s="15">
        <f t="shared" si="26"/>
        <v>27577.427184022199</v>
      </c>
      <c r="D289" s="15">
        <f t="shared" si="27"/>
        <v>891.77847638547439</v>
      </c>
      <c r="E289" s="15">
        <f t="shared" si="24"/>
        <v>55.514951037794965</v>
      </c>
      <c r="F289" s="15">
        <f t="shared" si="28"/>
        <v>947.29342742326935</v>
      </c>
      <c r="G289" s="15">
        <f t="shared" si="29"/>
        <v>68346.652588305195</v>
      </c>
    </row>
    <row r="290" spans="2:7">
      <c r="B290" s="16">
        <f t="shared" si="25"/>
        <v>271</v>
      </c>
      <c r="C290" s="15">
        <f t="shared" si="26"/>
        <v>26683.909739607774</v>
      </c>
      <c r="D290" s="15">
        <f t="shared" si="27"/>
        <v>893.51744441442611</v>
      </c>
      <c r="E290" s="15">
        <f t="shared" si="24"/>
        <v>53.775983008843291</v>
      </c>
      <c r="F290" s="15">
        <f t="shared" si="28"/>
        <v>947.29342742326935</v>
      </c>
      <c r="G290" s="15">
        <f t="shared" si="29"/>
        <v>68400.428571314042</v>
      </c>
    </row>
    <row r="291" spans="2:7">
      <c r="B291" s="16">
        <f t="shared" si="25"/>
        <v>272</v>
      </c>
      <c r="C291" s="15">
        <f t="shared" si="26"/>
        <v>25788.649936176738</v>
      </c>
      <c r="D291" s="15">
        <f t="shared" si="27"/>
        <v>895.25980343103424</v>
      </c>
      <c r="E291" s="15">
        <f t="shared" si="24"/>
        <v>52.033623992235164</v>
      </c>
      <c r="F291" s="15">
        <f t="shared" si="28"/>
        <v>947.29342742326935</v>
      </c>
      <c r="G291" s="15">
        <f t="shared" si="29"/>
        <v>68452.462195306274</v>
      </c>
    </row>
    <row r="292" spans="2:7">
      <c r="B292" s="16">
        <f t="shared" si="25"/>
        <v>273</v>
      </c>
      <c r="C292" s="15">
        <f t="shared" si="26"/>
        <v>24891.644376129014</v>
      </c>
      <c r="D292" s="15">
        <f t="shared" si="27"/>
        <v>897.00556004772466</v>
      </c>
      <c r="E292" s="15">
        <f t="shared" si="24"/>
        <v>50.287867375544643</v>
      </c>
      <c r="F292" s="15">
        <f t="shared" si="28"/>
        <v>947.29342742326935</v>
      </c>
      <c r="G292" s="15">
        <f t="shared" si="29"/>
        <v>68502.750062681822</v>
      </c>
    </row>
    <row r="293" spans="2:7">
      <c r="B293" s="16">
        <f t="shared" si="25"/>
        <v>274</v>
      </c>
      <c r="C293" s="15">
        <f t="shared" si="26"/>
        <v>23992.889655239196</v>
      </c>
      <c r="D293" s="15">
        <f t="shared" si="27"/>
        <v>898.7547208898178</v>
      </c>
      <c r="E293" s="15">
        <f t="shared" si="24"/>
        <v>48.538706533451574</v>
      </c>
      <c r="F293" s="15">
        <f t="shared" si="28"/>
        <v>947.29342742326935</v>
      </c>
      <c r="G293" s="15">
        <f t="shared" si="29"/>
        <v>68551.288769215273</v>
      </c>
    </row>
    <row r="294" spans="2:7">
      <c r="B294" s="16">
        <f t="shared" si="25"/>
        <v>275</v>
      </c>
      <c r="C294" s="15">
        <f t="shared" si="26"/>
        <v>23092.382362643642</v>
      </c>
      <c r="D294" s="15">
        <f t="shared" si="27"/>
        <v>900.50729259555294</v>
      </c>
      <c r="E294" s="15">
        <f t="shared" si="24"/>
        <v>46.786134827716438</v>
      </c>
      <c r="F294" s="15">
        <f t="shared" si="28"/>
        <v>947.29342742326935</v>
      </c>
      <c r="G294" s="15">
        <f t="shared" si="29"/>
        <v>68598.074904042995</v>
      </c>
    </row>
    <row r="295" spans="2:7">
      <c r="B295" s="16">
        <f t="shared" si="25"/>
        <v>276</v>
      </c>
      <c r="C295" s="15">
        <f t="shared" si="26"/>
        <v>22190.119080827528</v>
      </c>
      <c r="D295" s="15">
        <f t="shared" si="27"/>
        <v>902.26328181611427</v>
      </c>
      <c r="E295" s="15">
        <f t="shared" si="24"/>
        <v>45.030145607155106</v>
      </c>
      <c r="F295" s="15">
        <f t="shared" si="28"/>
        <v>947.29342742326935</v>
      </c>
      <c r="G295" s="15">
        <f t="shared" si="29"/>
        <v>68643.105049650156</v>
      </c>
    </row>
    <row r="296" spans="2:7">
      <c r="B296" s="16">
        <f t="shared" si="25"/>
        <v>277</v>
      </c>
      <c r="C296" s="15">
        <f t="shared" si="26"/>
        <v>21286.096385611872</v>
      </c>
      <c r="D296" s="15">
        <f t="shared" si="27"/>
        <v>904.02269521565563</v>
      </c>
      <c r="E296" s="15">
        <f t="shared" si="24"/>
        <v>43.270732207613683</v>
      </c>
      <c r="F296" s="15">
        <f t="shared" si="28"/>
        <v>947.29342742326935</v>
      </c>
      <c r="G296" s="15">
        <f t="shared" si="29"/>
        <v>68686.375781857772</v>
      </c>
    </row>
    <row r="297" spans="2:7">
      <c r="B297" s="16">
        <f t="shared" si="25"/>
        <v>278</v>
      </c>
      <c r="C297" s="15">
        <f t="shared" si="26"/>
        <v>20380.310846140546</v>
      </c>
      <c r="D297" s="15">
        <f t="shared" si="27"/>
        <v>905.78553947132616</v>
      </c>
      <c r="E297" s="15">
        <f t="shared" si="24"/>
        <v>41.507887951943154</v>
      </c>
      <c r="F297" s="15">
        <f t="shared" si="28"/>
        <v>947.29342742326935</v>
      </c>
      <c r="G297" s="15">
        <f t="shared" si="29"/>
        <v>68727.883669809715</v>
      </c>
    </row>
    <row r="298" spans="2:7">
      <c r="B298" s="16">
        <f t="shared" si="25"/>
        <v>279</v>
      </c>
      <c r="C298" s="15">
        <f t="shared" si="26"/>
        <v>19472.75902486725</v>
      </c>
      <c r="D298" s="15">
        <f t="shared" si="27"/>
        <v>907.55182127329533</v>
      </c>
      <c r="E298" s="15">
        <f t="shared" si="24"/>
        <v>39.741606149974068</v>
      </c>
      <c r="F298" s="15">
        <f t="shared" si="28"/>
        <v>947.29342742326935</v>
      </c>
      <c r="G298" s="15">
        <f t="shared" si="29"/>
        <v>68767.625275959683</v>
      </c>
    </row>
    <row r="299" spans="2:7">
      <c r="B299" s="16">
        <f t="shared" si="25"/>
        <v>280</v>
      </c>
      <c r="C299" s="15">
        <f t="shared" si="26"/>
        <v>18563.437477542473</v>
      </c>
      <c r="D299" s="15">
        <f t="shared" si="27"/>
        <v>909.32154732477818</v>
      </c>
      <c r="E299" s="15">
        <f t="shared" si="24"/>
        <v>37.971880098491134</v>
      </c>
      <c r="F299" s="15">
        <f t="shared" si="28"/>
        <v>947.29342742326935</v>
      </c>
      <c r="G299" s="15">
        <f t="shared" si="29"/>
        <v>68805.597156058167</v>
      </c>
    </row>
    <row r="300" spans="2:7">
      <c r="B300" s="16">
        <f t="shared" si="25"/>
        <v>281</v>
      </c>
      <c r="C300" s="15">
        <f t="shared" si="26"/>
        <v>17652.34275320041</v>
      </c>
      <c r="D300" s="15">
        <f t="shared" si="27"/>
        <v>911.09472434206157</v>
      </c>
      <c r="E300" s="15">
        <f t="shared" si="24"/>
        <v>36.198703081207825</v>
      </c>
      <c r="F300" s="15">
        <f t="shared" si="28"/>
        <v>947.29342742326935</v>
      </c>
      <c r="G300" s="15">
        <f t="shared" si="29"/>
        <v>68841.795859139369</v>
      </c>
    </row>
    <row r="301" spans="2:7">
      <c r="B301" s="16">
        <f t="shared" si="25"/>
        <v>282</v>
      </c>
      <c r="C301" s="15">
        <f t="shared" si="26"/>
        <v>16739.471394145883</v>
      </c>
      <c r="D301" s="15">
        <f t="shared" si="27"/>
        <v>912.87135905452851</v>
      </c>
      <c r="E301" s="15">
        <f t="shared" si="24"/>
        <v>34.422068368740803</v>
      </c>
      <c r="F301" s="15">
        <f t="shared" si="28"/>
        <v>947.29342742326935</v>
      </c>
      <c r="G301" s="15">
        <f t="shared" si="29"/>
        <v>68876.217927508114</v>
      </c>
    </row>
    <row r="302" spans="2:7">
      <c r="B302" s="16">
        <f t="shared" si="25"/>
        <v>283</v>
      </c>
      <c r="C302" s="15">
        <f t="shared" si="26"/>
        <v>15824.819935941197</v>
      </c>
      <c r="D302" s="15">
        <f t="shared" si="27"/>
        <v>914.6514582046849</v>
      </c>
      <c r="E302" s="15">
        <f t="shared" si="24"/>
        <v>32.641969218584471</v>
      </c>
      <c r="F302" s="15">
        <f t="shared" si="28"/>
        <v>947.29342742326935</v>
      </c>
      <c r="G302" s="15">
        <f t="shared" si="29"/>
        <v>68908.859896726703</v>
      </c>
    </row>
    <row r="303" spans="2:7">
      <c r="B303" s="16">
        <f t="shared" si="25"/>
        <v>284</v>
      </c>
      <c r="C303" s="15">
        <f t="shared" si="26"/>
        <v>14908.384907393014</v>
      </c>
      <c r="D303" s="15">
        <f t="shared" si="27"/>
        <v>916.43502854818405</v>
      </c>
      <c r="E303" s="15">
        <f t="shared" si="24"/>
        <v>30.858398875085339</v>
      </c>
      <c r="F303" s="15">
        <f t="shared" si="28"/>
        <v>947.29342742326935</v>
      </c>
      <c r="G303" s="15">
        <f t="shared" si="29"/>
        <v>68939.718295601793</v>
      </c>
    </row>
    <row r="304" spans="2:7">
      <c r="B304" s="16">
        <f t="shared" si="25"/>
        <v>285</v>
      </c>
      <c r="C304" s="15">
        <f t="shared" si="26"/>
        <v>13990.16283053916</v>
      </c>
      <c r="D304" s="15">
        <f t="shared" si="27"/>
        <v>918.22207685385297</v>
      </c>
      <c r="E304" s="15">
        <f t="shared" si="24"/>
        <v>29.071350569416378</v>
      </c>
      <c r="F304" s="15">
        <f t="shared" si="28"/>
        <v>947.29342742326935</v>
      </c>
      <c r="G304" s="15">
        <f t="shared" si="29"/>
        <v>68968.789646171208</v>
      </c>
    </row>
    <row r="305" spans="2:7">
      <c r="B305" s="16">
        <f t="shared" si="25"/>
        <v>286</v>
      </c>
      <c r="C305" s="15">
        <f t="shared" si="26"/>
        <v>13070.150220635442</v>
      </c>
      <c r="D305" s="15">
        <f t="shared" si="27"/>
        <v>920.01260990371793</v>
      </c>
      <c r="E305" s="15">
        <f t="shared" si="24"/>
        <v>27.280817519551363</v>
      </c>
      <c r="F305" s="15">
        <f t="shared" si="28"/>
        <v>947.29342742326935</v>
      </c>
      <c r="G305" s="15">
        <f t="shared" si="29"/>
        <v>68996.070463690761</v>
      </c>
    </row>
    <row r="306" spans="2:7">
      <c r="B306" s="16">
        <f t="shared" si="25"/>
        <v>287</v>
      </c>
      <c r="C306" s="15">
        <f t="shared" si="26"/>
        <v>12148.343586142411</v>
      </c>
      <c r="D306" s="15">
        <f t="shared" si="27"/>
        <v>921.80663449303029</v>
      </c>
      <c r="E306" s="15">
        <f t="shared" si="24"/>
        <v>25.486792930239115</v>
      </c>
      <c r="F306" s="15">
        <f t="shared" si="28"/>
        <v>947.29342742326935</v>
      </c>
      <c r="G306" s="15">
        <f t="shared" si="29"/>
        <v>69021.557256621003</v>
      </c>
    </row>
    <row r="307" spans="2:7">
      <c r="B307" s="16">
        <f t="shared" si="25"/>
        <v>288</v>
      </c>
      <c r="C307" s="15">
        <f t="shared" si="26"/>
        <v>11224.739428712121</v>
      </c>
      <c r="D307" s="15">
        <f t="shared" si="27"/>
        <v>923.60415743029159</v>
      </c>
      <c r="E307" s="15">
        <f t="shared" si="24"/>
        <v>23.689269992977703</v>
      </c>
      <c r="F307" s="15">
        <f t="shared" si="28"/>
        <v>947.29342742326935</v>
      </c>
      <c r="G307" s="15">
        <f t="shared" si="29"/>
        <v>69045.246526613977</v>
      </c>
    </row>
    <row r="308" spans="2:7">
      <c r="B308" s="16">
        <f t="shared" si="25"/>
        <v>289</v>
      </c>
      <c r="C308" s="15">
        <f t="shared" si="26"/>
        <v>10299.334243174841</v>
      </c>
      <c r="D308" s="15">
        <f t="shared" si="27"/>
        <v>925.40518553728066</v>
      </c>
      <c r="E308" s="15">
        <f t="shared" si="24"/>
        <v>21.888241885988634</v>
      </c>
      <c r="F308" s="15">
        <f t="shared" si="28"/>
        <v>947.29342742326935</v>
      </c>
      <c r="G308" s="15">
        <f t="shared" si="29"/>
        <v>69067.134768499964</v>
      </c>
    </row>
    <row r="309" spans="2:7">
      <c r="B309" s="16">
        <f t="shared" si="25"/>
        <v>290</v>
      </c>
      <c r="C309" s="15">
        <f t="shared" si="26"/>
        <v>9372.1245175257627</v>
      </c>
      <c r="D309" s="15">
        <f t="shared" si="27"/>
        <v>927.20972564907845</v>
      </c>
      <c r="E309" s="15">
        <f t="shared" si="24"/>
        <v>20.083701774190938</v>
      </c>
      <c r="F309" s="15">
        <f t="shared" si="28"/>
        <v>947.29342742326935</v>
      </c>
      <c r="G309" s="15">
        <f t="shared" si="29"/>
        <v>69087.218470274151</v>
      </c>
    </row>
    <row r="310" spans="2:7">
      <c r="B310" s="16">
        <f t="shared" si="25"/>
        <v>291</v>
      </c>
      <c r="C310" s="15">
        <f t="shared" si="26"/>
        <v>8443.1067329116686</v>
      </c>
      <c r="D310" s="15">
        <f t="shared" si="27"/>
        <v>929.01778461409413</v>
      </c>
      <c r="E310" s="15">
        <f t="shared" si="24"/>
        <v>18.275642809175238</v>
      </c>
      <c r="F310" s="15">
        <f t="shared" si="28"/>
        <v>947.29342742326935</v>
      </c>
      <c r="G310" s="15">
        <f t="shared" si="29"/>
        <v>69105.494113083332</v>
      </c>
    </row>
    <row r="311" spans="2:7">
      <c r="B311" s="16">
        <f t="shared" si="25"/>
        <v>292</v>
      </c>
      <c r="C311" s="15">
        <f t="shared" si="26"/>
        <v>7512.2773636175771</v>
      </c>
      <c r="D311" s="15">
        <f t="shared" si="27"/>
        <v>930.82936929409163</v>
      </c>
      <c r="E311" s="15">
        <f t="shared" si="24"/>
        <v>16.464058129177754</v>
      </c>
      <c r="F311" s="15">
        <f t="shared" si="28"/>
        <v>947.29342742326935</v>
      </c>
      <c r="G311" s="15">
        <f t="shared" si="29"/>
        <v>69121.958171212507</v>
      </c>
    </row>
    <row r="312" spans="2:7">
      <c r="B312" s="16">
        <f t="shared" si="25"/>
        <v>293</v>
      </c>
      <c r="C312" s="15">
        <f t="shared" si="26"/>
        <v>6579.6328770533619</v>
      </c>
      <c r="D312" s="15">
        <f t="shared" si="27"/>
        <v>932.64448656421507</v>
      </c>
      <c r="E312" s="15">
        <f t="shared" si="24"/>
        <v>14.648940859054276</v>
      </c>
      <c r="F312" s="15">
        <f t="shared" si="28"/>
        <v>947.29342742326935</v>
      </c>
      <c r="G312" s="15">
        <f t="shared" si="29"/>
        <v>69136.607112071564</v>
      </c>
    </row>
    <row r="313" spans="2:7">
      <c r="B313" s="16">
        <f t="shared" si="25"/>
        <v>294</v>
      </c>
      <c r="C313" s="15">
        <f t="shared" si="26"/>
        <v>5645.1697337403466</v>
      </c>
      <c r="D313" s="15">
        <f t="shared" si="27"/>
        <v>934.46314331301528</v>
      </c>
      <c r="E313" s="15">
        <f t="shared" si="24"/>
        <v>12.830284110254055</v>
      </c>
      <c r="F313" s="15">
        <f t="shared" si="28"/>
        <v>947.29342742326935</v>
      </c>
      <c r="G313" s="15">
        <f t="shared" si="29"/>
        <v>69149.43739618182</v>
      </c>
    </row>
    <row r="314" spans="2:7">
      <c r="B314" s="16">
        <f t="shared" si="25"/>
        <v>295</v>
      </c>
      <c r="C314" s="15">
        <f t="shared" si="26"/>
        <v>4708.8843872978705</v>
      </c>
      <c r="D314" s="15">
        <f t="shared" si="27"/>
        <v>936.28534644247566</v>
      </c>
      <c r="E314" s="15">
        <f t="shared" si="24"/>
        <v>11.008080980793677</v>
      </c>
      <c r="F314" s="15">
        <f t="shared" si="28"/>
        <v>947.29342742326935</v>
      </c>
      <c r="G314" s="15">
        <f t="shared" si="29"/>
        <v>69160.445477162619</v>
      </c>
    </row>
    <row r="315" spans="2:7">
      <c r="B315" s="16">
        <f t="shared" si="25"/>
        <v>296</v>
      </c>
      <c r="C315" s="15">
        <f t="shared" si="26"/>
        <v>3770.7732844298321</v>
      </c>
      <c r="D315" s="15">
        <f t="shared" si="27"/>
        <v>938.11110286803853</v>
      </c>
      <c r="E315" s="15">
        <f t="shared" si="24"/>
        <v>9.1823245552308475</v>
      </c>
      <c r="F315" s="15">
        <f t="shared" si="28"/>
        <v>947.29342742326935</v>
      </c>
      <c r="G315" s="15">
        <f t="shared" si="29"/>
        <v>69169.627801717856</v>
      </c>
    </row>
    <row r="316" spans="2:7">
      <c r="B316" s="16">
        <f t="shared" si="25"/>
        <v>297</v>
      </c>
      <c r="C316" s="15">
        <f t="shared" si="26"/>
        <v>2830.8328649112009</v>
      </c>
      <c r="D316" s="15">
        <f t="shared" si="27"/>
        <v>939.94041951863119</v>
      </c>
      <c r="E316" s="15">
        <f t="shared" si="24"/>
        <v>7.3530079046381722</v>
      </c>
      <c r="F316" s="15">
        <f t="shared" si="28"/>
        <v>947.29342742326935</v>
      </c>
      <c r="G316" s="15">
        <f t="shared" si="29"/>
        <v>69176.980809622488</v>
      </c>
    </row>
    <row r="317" spans="2:7">
      <c r="B317" s="16">
        <f t="shared" si="25"/>
        <v>298</v>
      </c>
      <c r="C317" s="15">
        <f t="shared" si="26"/>
        <v>1889.0595615745083</v>
      </c>
      <c r="D317" s="15">
        <f t="shared" si="27"/>
        <v>941.77330333669249</v>
      </c>
      <c r="E317" s="15">
        <f t="shared" si="24"/>
        <v>5.5201240865768417</v>
      </c>
      <c r="F317" s="15">
        <f t="shared" si="28"/>
        <v>947.29342742326935</v>
      </c>
      <c r="G317" s="15">
        <f t="shared" si="29"/>
        <v>69182.50093370906</v>
      </c>
    </row>
    <row r="318" spans="2:7">
      <c r="B318" s="16">
        <f t="shared" si="25"/>
        <v>299</v>
      </c>
      <c r="C318" s="15">
        <f t="shared" si="26"/>
        <v>945.44980029630926</v>
      </c>
      <c r="D318" s="15">
        <f t="shared" si="27"/>
        <v>943.60976127819902</v>
      </c>
      <c r="E318" s="15">
        <f t="shared" si="24"/>
        <v>3.683666145070291</v>
      </c>
      <c r="F318" s="15">
        <f t="shared" si="28"/>
        <v>947.29342742326935</v>
      </c>
      <c r="G318" s="15">
        <f t="shared" si="29"/>
        <v>69186.184599854125</v>
      </c>
    </row>
    <row r="319" spans="2:7">
      <c r="B319" s="16">
        <f t="shared" si="25"/>
        <v>300</v>
      </c>
      <c r="C319" s="15">
        <f t="shared" si="26"/>
        <v>-1.638227331568487E-8</v>
      </c>
      <c r="D319" s="15">
        <f t="shared" si="27"/>
        <v>945.44980031269154</v>
      </c>
      <c r="E319" s="15">
        <f t="shared" si="24"/>
        <v>1.8436271105778033</v>
      </c>
      <c r="F319" s="15">
        <f t="shared" si="28"/>
        <v>947.29342742326935</v>
      </c>
      <c r="G319" s="15">
        <f t="shared" si="29"/>
        <v>69188.0282269647</v>
      </c>
    </row>
    <row r="320" spans="2:7">
      <c r="B320" s="16" t="str">
        <f t="shared" si="25"/>
        <v/>
      </c>
      <c r="C320" s="15" t="str">
        <f t="shared" si="26"/>
        <v/>
      </c>
      <c r="D320" s="15" t="str">
        <f t="shared" si="27"/>
        <v/>
      </c>
      <c r="E320" s="15" t="str">
        <f t="shared" si="24"/>
        <v/>
      </c>
      <c r="F320" s="15" t="str">
        <f t="shared" si="28"/>
        <v/>
      </c>
      <c r="G320" s="15" t="str">
        <f t="shared" si="29"/>
        <v/>
      </c>
    </row>
    <row r="321" spans="2:7">
      <c r="B321" s="16" t="str">
        <f t="shared" si="25"/>
        <v/>
      </c>
      <c r="C321" s="15" t="str">
        <f t="shared" si="26"/>
        <v/>
      </c>
      <c r="D321" s="15" t="str">
        <f t="shared" si="27"/>
        <v/>
      </c>
      <c r="E321" s="15" t="str">
        <f t="shared" si="24"/>
        <v/>
      </c>
      <c r="F321" s="15" t="str">
        <f t="shared" si="28"/>
        <v/>
      </c>
      <c r="G321" s="15" t="str">
        <f t="shared" si="29"/>
        <v/>
      </c>
    </row>
    <row r="322" spans="2:7">
      <c r="B322" s="16" t="str">
        <f t="shared" si="25"/>
        <v/>
      </c>
      <c r="C322" s="15" t="str">
        <f t="shared" si="26"/>
        <v/>
      </c>
      <c r="D322" s="15" t="str">
        <f t="shared" si="27"/>
        <v/>
      </c>
      <c r="E322" s="15" t="str">
        <f t="shared" si="24"/>
        <v/>
      </c>
      <c r="F322" s="15" t="str">
        <f t="shared" si="28"/>
        <v/>
      </c>
      <c r="G322" s="15" t="str">
        <f t="shared" si="29"/>
        <v/>
      </c>
    </row>
    <row r="323" spans="2:7">
      <c r="B323" s="16" t="str">
        <f t="shared" si="25"/>
        <v/>
      </c>
      <c r="C323" s="15" t="str">
        <f t="shared" si="26"/>
        <v/>
      </c>
      <c r="D323" s="15" t="str">
        <f t="shared" si="27"/>
        <v/>
      </c>
      <c r="E323" s="15" t="str">
        <f t="shared" si="24"/>
        <v/>
      </c>
      <c r="F323" s="15" t="str">
        <f t="shared" si="28"/>
        <v/>
      </c>
      <c r="G323" s="15" t="str">
        <f t="shared" si="29"/>
        <v/>
      </c>
    </row>
    <row r="324" spans="2:7">
      <c r="B324" s="16" t="str">
        <f t="shared" si="25"/>
        <v/>
      </c>
      <c r="C324" s="15" t="str">
        <f t="shared" si="26"/>
        <v/>
      </c>
      <c r="D324" s="15" t="str">
        <f t="shared" si="27"/>
        <v/>
      </c>
      <c r="E324" s="15" t="str">
        <f t="shared" si="24"/>
        <v/>
      </c>
      <c r="F324" s="15" t="str">
        <f t="shared" si="28"/>
        <v/>
      </c>
      <c r="G324" s="15" t="str">
        <f t="shared" si="29"/>
        <v/>
      </c>
    </row>
    <row r="325" spans="2:7">
      <c r="B325" s="16" t="str">
        <f t="shared" si="25"/>
        <v/>
      </c>
      <c r="C325" s="15" t="str">
        <f t="shared" si="26"/>
        <v/>
      </c>
      <c r="D325" s="15" t="str">
        <f t="shared" si="27"/>
        <v/>
      </c>
      <c r="E325" s="15" t="str">
        <f t="shared" si="24"/>
        <v/>
      </c>
      <c r="F325" s="15" t="str">
        <f t="shared" si="28"/>
        <v/>
      </c>
      <c r="G325" s="15" t="str">
        <f t="shared" si="29"/>
        <v/>
      </c>
    </row>
    <row r="326" spans="2:7">
      <c r="B326" s="16" t="str">
        <f t="shared" si="25"/>
        <v/>
      </c>
      <c r="C326" s="15" t="str">
        <f t="shared" si="26"/>
        <v/>
      </c>
      <c r="D326" s="15" t="str">
        <f t="shared" si="27"/>
        <v/>
      </c>
      <c r="E326" s="15" t="str">
        <f t="shared" si="24"/>
        <v/>
      </c>
      <c r="F326" s="15" t="str">
        <f t="shared" si="28"/>
        <v/>
      </c>
      <c r="G326" s="15" t="str">
        <f t="shared" si="29"/>
        <v/>
      </c>
    </row>
    <row r="327" spans="2:7">
      <c r="B327" s="16" t="str">
        <f t="shared" si="25"/>
        <v/>
      </c>
      <c r="C327" s="15" t="str">
        <f t="shared" si="26"/>
        <v/>
      </c>
      <c r="D327" s="15" t="str">
        <f t="shared" si="27"/>
        <v/>
      </c>
      <c r="E327" s="15" t="str">
        <f t="shared" si="24"/>
        <v/>
      </c>
      <c r="F327" s="15" t="str">
        <f t="shared" si="28"/>
        <v/>
      </c>
      <c r="G327" s="15" t="str">
        <f t="shared" si="29"/>
        <v/>
      </c>
    </row>
    <row r="328" spans="2:7">
      <c r="B328" s="16" t="str">
        <f t="shared" si="25"/>
        <v/>
      </c>
      <c r="C328" s="15" t="str">
        <f t="shared" si="26"/>
        <v/>
      </c>
      <c r="D328" s="15" t="str">
        <f t="shared" si="27"/>
        <v/>
      </c>
      <c r="E328" s="15" t="str">
        <f t="shared" si="24"/>
        <v/>
      </c>
      <c r="F328" s="15" t="str">
        <f t="shared" si="28"/>
        <v/>
      </c>
      <c r="G328" s="15" t="str">
        <f t="shared" si="29"/>
        <v/>
      </c>
    </row>
    <row r="329" spans="2:7">
      <c r="B329" s="16" t="str">
        <f t="shared" si="25"/>
        <v/>
      </c>
      <c r="C329" s="15" t="str">
        <f t="shared" si="26"/>
        <v/>
      </c>
      <c r="D329" s="15" t="str">
        <f t="shared" si="27"/>
        <v/>
      </c>
      <c r="E329" s="15" t="str">
        <f t="shared" si="24"/>
        <v/>
      </c>
      <c r="F329" s="15" t="str">
        <f t="shared" si="28"/>
        <v/>
      </c>
      <c r="G329" s="15" t="str">
        <f t="shared" si="29"/>
        <v/>
      </c>
    </row>
    <row r="330" spans="2:7">
      <c r="B330" s="16" t="str">
        <f t="shared" si="25"/>
        <v/>
      </c>
      <c r="C330" s="15" t="str">
        <f t="shared" si="26"/>
        <v/>
      </c>
      <c r="D330" s="15" t="str">
        <f t="shared" si="27"/>
        <v/>
      </c>
      <c r="E330" s="15" t="str">
        <f t="shared" si="24"/>
        <v/>
      </c>
      <c r="F330" s="15" t="str">
        <f t="shared" si="28"/>
        <v/>
      </c>
      <c r="G330" s="15" t="str">
        <f t="shared" si="29"/>
        <v/>
      </c>
    </row>
    <row r="331" spans="2:7">
      <c r="B331" s="16" t="str">
        <f t="shared" si="25"/>
        <v/>
      </c>
      <c r="C331" s="15" t="str">
        <f t="shared" si="26"/>
        <v/>
      </c>
      <c r="D331" s="15" t="str">
        <f t="shared" si="27"/>
        <v/>
      </c>
      <c r="E331" s="15" t="str">
        <f t="shared" si="24"/>
        <v/>
      </c>
      <c r="F331" s="15" t="str">
        <f t="shared" si="28"/>
        <v/>
      </c>
      <c r="G331" s="15" t="str">
        <f t="shared" si="29"/>
        <v/>
      </c>
    </row>
    <row r="332" spans="2:7">
      <c r="B332" s="16" t="str">
        <f t="shared" si="25"/>
        <v/>
      </c>
      <c r="C332" s="15" t="str">
        <f t="shared" si="26"/>
        <v/>
      </c>
      <c r="D332" s="15" t="str">
        <f t="shared" si="27"/>
        <v/>
      </c>
      <c r="E332" s="15" t="str">
        <f t="shared" si="24"/>
        <v/>
      </c>
      <c r="F332" s="15" t="str">
        <f t="shared" si="28"/>
        <v/>
      </c>
      <c r="G332" s="15" t="str">
        <f t="shared" si="29"/>
        <v/>
      </c>
    </row>
    <row r="333" spans="2:7">
      <c r="B333" s="16" t="str">
        <f t="shared" si="25"/>
        <v/>
      </c>
      <c r="C333" s="15" t="str">
        <f t="shared" si="26"/>
        <v/>
      </c>
      <c r="D333" s="15" t="str">
        <f t="shared" si="27"/>
        <v/>
      </c>
      <c r="E333" s="15" t="str">
        <f t="shared" si="24"/>
        <v/>
      </c>
      <c r="F333" s="15" t="str">
        <f t="shared" si="28"/>
        <v/>
      </c>
      <c r="G333" s="15" t="str">
        <f t="shared" si="29"/>
        <v/>
      </c>
    </row>
    <row r="334" spans="2:7">
      <c r="B334" s="16" t="str">
        <f t="shared" si="25"/>
        <v/>
      </c>
      <c r="C334" s="15" t="str">
        <f t="shared" si="26"/>
        <v/>
      </c>
      <c r="D334" s="15" t="str">
        <f t="shared" si="27"/>
        <v/>
      </c>
      <c r="E334" s="15" t="str">
        <f t="shared" si="24"/>
        <v/>
      </c>
      <c r="F334" s="15" t="str">
        <f t="shared" si="28"/>
        <v/>
      </c>
      <c r="G334" s="15" t="str">
        <f t="shared" si="29"/>
        <v/>
      </c>
    </row>
    <row r="335" spans="2:7">
      <c r="B335" s="16" t="str">
        <f t="shared" si="25"/>
        <v/>
      </c>
      <c r="C335" s="15" t="str">
        <f t="shared" si="26"/>
        <v/>
      </c>
      <c r="D335" s="15" t="str">
        <f t="shared" si="27"/>
        <v/>
      </c>
      <c r="E335" s="15" t="str">
        <f t="shared" si="24"/>
        <v/>
      </c>
      <c r="F335" s="15" t="str">
        <f t="shared" si="28"/>
        <v/>
      </c>
      <c r="G335" s="15" t="str">
        <f t="shared" si="29"/>
        <v/>
      </c>
    </row>
    <row r="336" spans="2:7">
      <c r="B336" s="16" t="str">
        <f t="shared" si="25"/>
        <v/>
      </c>
      <c r="C336" s="15" t="str">
        <f t="shared" si="26"/>
        <v/>
      </c>
      <c r="D336" s="15" t="str">
        <f t="shared" si="27"/>
        <v/>
      </c>
      <c r="E336" s="15" t="str">
        <f t="shared" si="24"/>
        <v/>
      </c>
      <c r="F336" s="15" t="str">
        <f t="shared" si="28"/>
        <v/>
      </c>
      <c r="G336" s="15" t="str">
        <f t="shared" si="29"/>
        <v/>
      </c>
    </row>
    <row r="337" spans="2:7">
      <c r="B337" s="18" t="str">
        <f t="shared" si="25"/>
        <v/>
      </c>
      <c r="C337" s="19" t="str">
        <f t="shared" si="26"/>
        <v/>
      </c>
      <c r="D337" s="19" t="str">
        <f t="shared" si="27"/>
        <v/>
      </c>
      <c r="E337" s="19" t="str">
        <f t="shared" si="24"/>
        <v/>
      </c>
      <c r="F337" s="19" t="str">
        <f t="shared" si="28"/>
        <v/>
      </c>
      <c r="G337" s="19" t="str">
        <f t="shared" si="29"/>
        <v/>
      </c>
    </row>
    <row r="338" spans="2:7">
      <c r="B338" s="18" t="str">
        <f t="shared" si="25"/>
        <v/>
      </c>
      <c r="C338" s="19" t="str">
        <f t="shared" si="26"/>
        <v/>
      </c>
      <c r="D338" s="19" t="str">
        <f t="shared" si="27"/>
        <v/>
      </c>
      <c r="E338" s="19" t="str">
        <f t="shared" si="24"/>
        <v/>
      </c>
      <c r="F338" s="19" t="str">
        <f t="shared" si="28"/>
        <v/>
      </c>
      <c r="G338" s="19" t="str">
        <f t="shared" si="29"/>
        <v/>
      </c>
    </row>
    <row r="339" spans="2:7">
      <c r="B339" s="18" t="str">
        <f t="shared" si="25"/>
        <v/>
      </c>
      <c r="C339" s="19" t="str">
        <f t="shared" si="26"/>
        <v/>
      </c>
      <c r="D339" s="19" t="str">
        <f t="shared" si="27"/>
        <v/>
      </c>
      <c r="E339" s="19" t="str">
        <f t="shared" si="24"/>
        <v/>
      </c>
      <c r="F339" s="19" t="str">
        <f t="shared" si="28"/>
        <v/>
      </c>
      <c r="G339" s="19" t="str">
        <f t="shared" si="29"/>
        <v/>
      </c>
    </row>
    <row r="340" spans="2:7">
      <c r="B340" s="18" t="str">
        <f t="shared" si="25"/>
        <v/>
      </c>
      <c r="C340" s="19" t="str">
        <f t="shared" si="26"/>
        <v/>
      </c>
      <c r="D340" s="19" t="str">
        <f t="shared" si="27"/>
        <v/>
      </c>
      <c r="E340" s="19" t="str">
        <f t="shared" ref="E340:E379" si="30">IF(B340&lt;&gt;"",C339*$E$11/12,"")</f>
        <v/>
      </c>
      <c r="F340" s="19" t="str">
        <f t="shared" si="28"/>
        <v/>
      </c>
      <c r="G340" s="19" t="str">
        <f t="shared" si="29"/>
        <v/>
      </c>
    </row>
    <row r="341" spans="2:7">
      <c r="B341" s="18" t="str">
        <f t="shared" ref="B341:B379" si="31">IF(OR(B340=$E$12*12,B340=""),"",B340+1)</f>
        <v/>
      </c>
      <c r="C341" s="19" t="str">
        <f t="shared" si="26"/>
        <v/>
      </c>
      <c r="D341" s="19" t="str">
        <f t="shared" si="27"/>
        <v/>
      </c>
      <c r="E341" s="19" t="str">
        <f t="shared" si="30"/>
        <v/>
      </c>
      <c r="F341" s="19" t="str">
        <f t="shared" si="28"/>
        <v/>
      </c>
      <c r="G341" s="19" t="str">
        <f t="shared" si="29"/>
        <v/>
      </c>
    </row>
    <row r="342" spans="2:7">
      <c r="B342" s="18" t="str">
        <f t="shared" si="31"/>
        <v/>
      </c>
      <c r="C342" s="19" t="str">
        <f t="shared" ref="C342:C374" si="32">IF(B342&lt;&gt;"",C341-D342,"")</f>
        <v/>
      </c>
      <c r="D342" s="19" t="str">
        <f t="shared" ref="D342:D374" si="33">IF(B342&lt;&gt;"",F342-E342,"")</f>
        <v/>
      </c>
      <c r="E342" s="19" t="str">
        <f t="shared" si="30"/>
        <v/>
      </c>
      <c r="F342" s="19" t="str">
        <f t="shared" ref="F342:F374" si="34">IF(B342&lt;&gt;"",F341,"")</f>
        <v/>
      </c>
      <c r="G342" s="19" t="str">
        <f t="shared" ref="G342:G374" si="35">IF(B342&lt;&gt;"",E342+G341,"")</f>
        <v/>
      </c>
    </row>
    <row r="343" spans="2:7">
      <c r="B343" s="18" t="str">
        <f t="shared" si="31"/>
        <v/>
      </c>
      <c r="C343" s="19" t="str">
        <f t="shared" si="32"/>
        <v/>
      </c>
      <c r="D343" s="19" t="str">
        <f t="shared" si="33"/>
        <v/>
      </c>
      <c r="E343" s="19" t="str">
        <f t="shared" si="30"/>
        <v/>
      </c>
      <c r="F343" s="19" t="str">
        <f t="shared" si="34"/>
        <v/>
      </c>
      <c r="G343" s="19" t="str">
        <f t="shared" si="35"/>
        <v/>
      </c>
    </row>
    <row r="344" spans="2:7">
      <c r="B344" s="18" t="str">
        <f t="shared" si="31"/>
        <v/>
      </c>
      <c r="C344" s="19" t="str">
        <f t="shared" si="32"/>
        <v/>
      </c>
      <c r="D344" s="19" t="str">
        <f t="shared" si="33"/>
        <v/>
      </c>
      <c r="E344" s="19" t="str">
        <f t="shared" si="30"/>
        <v/>
      </c>
      <c r="F344" s="19" t="str">
        <f t="shared" si="34"/>
        <v/>
      </c>
      <c r="G344" s="19" t="str">
        <f t="shared" si="35"/>
        <v/>
      </c>
    </row>
    <row r="345" spans="2:7">
      <c r="B345" s="18" t="str">
        <f t="shared" si="31"/>
        <v/>
      </c>
      <c r="C345" s="19" t="str">
        <f t="shared" si="32"/>
        <v/>
      </c>
      <c r="D345" s="19" t="str">
        <f t="shared" si="33"/>
        <v/>
      </c>
      <c r="E345" s="19" t="str">
        <f t="shared" si="30"/>
        <v/>
      </c>
      <c r="F345" s="19" t="str">
        <f t="shared" si="34"/>
        <v/>
      </c>
      <c r="G345" s="19" t="str">
        <f t="shared" si="35"/>
        <v/>
      </c>
    </row>
    <row r="346" spans="2:7">
      <c r="B346" s="18" t="str">
        <f t="shared" si="31"/>
        <v/>
      </c>
      <c r="C346" s="19" t="str">
        <f t="shared" si="32"/>
        <v/>
      </c>
      <c r="D346" s="19" t="str">
        <f t="shared" si="33"/>
        <v/>
      </c>
      <c r="E346" s="19" t="str">
        <f t="shared" si="30"/>
        <v/>
      </c>
      <c r="F346" s="19" t="str">
        <f t="shared" si="34"/>
        <v/>
      </c>
      <c r="G346" s="19" t="str">
        <f t="shared" si="35"/>
        <v/>
      </c>
    </row>
    <row r="347" spans="2:7">
      <c r="B347" s="18" t="str">
        <f t="shared" si="31"/>
        <v/>
      </c>
      <c r="C347" s="19" t="str">
        <f t="shared" si="32"/>
        <v/>
      </c>
      <c r="D347" s="19" t="str">
        <f t="shared" si="33"/>
        <v/>
      </c>
      <c r="E347" s="19" t="str">
        <f t="shared" si="30"/>
        <v/>
      </c>
      <c r="F347" s="19" t="str">
        <f t="shared" si="34"/>
        <v/>
      </c>
      <c r="G347" s="19" t="str">
        <f t="shared" si="35"/>
        <v/>
      </c>
    </row>
    <row r="348" spans="2:7">
      <c r="B348" s="18" t="str">
        <f t="shared" si="31"/>
        <v/>
      </c>
      <c r="C348" s="19" t="str">
        <f t="shared" si="32"/>
        <v/>
      </c>
      <c r="D348" s="19" t="str">
        <f t="shared" si="33"/>
        <v/>
      </c>
      <c r="E348" s="19" t="str">
        <f t="shared" si="30"/>
        <v/>
      </c>
      <c r="F348" s="19" t="str">
        <f t="shared" si="34"/>
        <v/>
      </c>
      <c r="G348" s="19" t="str">
        <f t="shared" si="35"/>
        <v/>
      </c>
    </row>
    <row r="349" spans="2:7">
      <c r="B349" s="18" t="str">
        <f t="shared" si="31"/>
        <v/>
      </c>
      <c r="C349" s="19" t="str">
        <f t="shared" si="32"/>
        <v/>
      </c>
      <c r="D349" s="19" t="str">
        <f t="shared" si="33"/>
        <v/>
      </c>
      <c r="E349" s="19" t="str">
        <f t="shared" si="30"/>
        <v/>
      </c>
      <c r="F349" s="19" t="str">
        <f t="shared" si="34"/>
        <v/>
      </c>
      <c r="G349" s="19" t="str">
        <f t="shared" si="35"/>
        <v/>
      </c>
    </row>
    <row r="350" spans="2:7">
      <c r="B350" s="18" t="str">
        <f t="shared" si="31"/>
        <v/>
      </c>
      <c r="C350" s="19" t="str">
        <f t="shared" si="32"/>
        <v/>
      </c>
      <c r="D350" s="19" t="str">
        <f t="shared" si="33"/>
        <v/>
      </c>
      <c r="E350" s="19" t="str">
        <f t="shared" si="30"/>
        <v/>
      </c>
      <c r="F350" s="19" t="str">
        <f t="shared" si="34"/>
        <v/>
      </c>
      <c r="G350" s="19" t="str">
        <f t="shared" si="35"/>
        <v/>
      </c>
    </row>
    <row r="351" spans="2:7">
      <c r="B351" s="18" t="str">
        <f t="shared" si="31"/>
        <v/>
      </c>
      <c r="C351" s="19" t="str">
        <f t="shared" si="32"/>
        <v/>
      </c>
      <c r="D351" s="19" t="str">
        <f t="shared" si="33"/>
        <v/>
      </c>
      <c r="E351" s="19" t="str">
        <f t="shared" si="30"/>
        <v/>
      </c>
      <c r="F351" s="19" t="str">
        <f t="shared" si="34"/>
        <v/>
      </c>
      <c r="G351" s="19" t="str">
        <f t="shared" si="35"/>
        <v/>
      </c>
    </row>
    <row r="352" spans="2:7">
      <c r="B352" s="18" t="str">
        <f t="shared" si="31"/>
        <v/>
      </c>
      <c r="C352" s="19" t="str">
        <f t="shared" si="32"/>
        <v/>
      </c>
      <c r="D352" s="19" t="str">
        <f t="shared" si="33"/>
        <v/>
      </c>
      <c r="E352" s="19" t="str">
        <f t="shared" si="30"/>
        <v/>
      </c>
      <c r="F352" s="19" t="str">
        <f t="shared" si="34"/>
        <v/>
      </c>
      <c r="G352" s="19" t="str">
        <f t="shared" si="35"/>
        <v/>
      </c>
    </row>
    <row r="353" spans="2:7">
      <c r="B353" s="18" t="str">
        <f t="shared" si="31"/>
        <v/>
      </c>
      <c r="C353" s="19" t="str">
        <f t="shared" si="32"/>
        <v/>
      </c>
      <c r="D353" s="19" t="str">
        <f t="shared" si="33"/>
        <v/>
      </c>
      <c r="E353" s="19" t="str">
        <f t="shared" si="30"/>
        <v/>
      </c>
      <c r="F353" s="19" t="str">
        <f t="shared" si="34"/>
        <v/>
      </c>
      <c r="G353" s="19" t="str">
        <f t="shared" si="35"/>
        <v/>
      </c>
    </row>
    <row r="354" spans="2:7">
      <c r="B354" s="18" t="str">
        <f t="shared" si="31"/>
        <v/>
      </c>
      <c r="C354" s="19" t="str">
        <f t="shared" si="32"/>
        <v/>
      </c>
      <c r="D354" s="19" t="str">
        <f t="shared" si="33"/>
        <v/>
      </c>
      <c r="E354" s="19" t="str">
        <f t="shared" si="30"/>
        <v/>
      </c>
      <c r="F354" s="19" t="str">
        <f t="shared" si="34"/>
        <v/>
      </c>
      <c r="G354" s="19" t="str">
        <f t="shared" si="35"/>
        <v/>
      </c>
    </row>
    <row r="355" spans="2:7">
      <c r="B355" s="18" t="str">
        <f t="shared" si="31"/>
        <v/>
      </c>
      <c r="C355" s="19" t="str">
        <f t="shared" si="32"/>
        <v/>
      </c>
      <c r="D355" s="19" t="str">
        <f t="shared" si="33"/>
        <v/>
      </c>
      <c r="E355" s="19" t="str">
        <f t="shared" si="30"/>
        <v/>
      </c>
      <c r="F355" s="19" t="str">
        <f t="shared" si="34"/>
        <v/>
      </c>
      <c r="G355" s="19" t="str">
        <f t="shared" si="35"/>
        <v/>
      </c>
    </row>
    <row r="356" spans="2:7">
      <c r="B356" s="18" t="str">
        <f t="shared" si="31"/>
        <v/>
      </c>
      <c r="C356" s="19" t="str">
        <f t="shared" si="32"/>
        <v/>
      </c>
      <c r="D356" s="19" t="str">
        <f t="shared" si="33"/>
        <v/>
      </c>
      <c r="E356" s="19" t="str">
        <f t="shared" si="30"/>
        <v/>
      </c>
      <c r="F356" s="19" t="str">
        <f t="shared" si="34"/>
        <v/>
      </c>
      <c r="G356" s="19" t="str">
        <f t="shared" si="35"/>
        <v/>
      </c>
    </row>
    <row r="357" spans="2:7">
      <c r="B357" s="18" t="str">
        <f t="shared" si="31"/>
        <v/>
      </c>
      <c r="C357" s="19" t="str">
        <f t="shared" si="32"/>
        <v/>
      </c>
      <c r="D357" s="19" t="str">
        <f t="shared" si="33"/>
        <v/>
      </c>
      <c r="E357" s="19" t="str">
        <f t="shared" si="30"/>
        <v/>
      </c>
      <c r="F357" s="19" t="str">
        <f t="shared" si="34"/>
        <v/>
      </c>
      <c r="G357" s="19" t="str">
        <f t="shared" si="35"/>
        <v/>
      </c>
    </row>
    <row r="358" spans="2:7">
      <c r="B358" s="18" t="str">
        <f t="shared" si="31"/>
        <v/>
      </c>
      <c r="C358" s="19" t="str">
        <f t="shared" si="32"/>
        <v/>
      </c>
      <c r="D358" s="19" t="str">
        <f t="shared" si="33"/>
        <v/>
      </c>
      <c r="E358" s="19" t="str">
        <f t="shared" si="30"/>
        <v/>
      </c>
      <c r="F358" s="19" t="str">
        <f t="shared" si="34"/>
        <v/>
      </c>
      <c r="G358" s="19" t="str">
        <f t="shared" si="35"/>
        <v/>
      </c>
    </row>
    <row r="359" spans="2:7">
      <c r="B359" s="18" t="str">
        <f t="shared" si="31"/>
        <v/>
      </c>
      <c r="C359" s="19" t="str">
        <f t="shared" si="32"/>
        <v/>
      </c>
      <c r="D359" s="19" t="str">
        <f t="shared" si="33"/>
        <v/>
      </c>
      <c r="E359" s="19" t="str">
        <f t="shared" si="30"/>
        <v/>
      </c>
      <c r="F359" s="19" t="str">
        <f t="shared" si="34"/>
        <v/>
      </c>
      <c r="G359" s="19" t="str">
        <f t="shared" si="35"/>
        <v/>
      </c>
    </row>
    <row r="360" spans="2:7">
      <c r="B360" s="18" t="str">
        <f t="shared" si="31"/>
        <v/>
      </c>
      <c r="C360" s="19" t="str">
        <f t="shared" si="32"/>
        <v/>
      </c>
      <c r="D360" s="19" t="str">
        <f t="shared" si="33"/>
        <v/>
      </c>
      <c r="E360" s="19" t="str">
        <f t="shared" si="30"/>
        <v/>
      </c>
      <c r="F360" s="19" t="str">
        <f t="shared" si="34"/>
        <v/>
      </c>
      <c r="G360" s="19" t="str">
        <f t="shared" si="35"/>
        <v/>
      </c>
    </row>
    <row r="361" spans="2:7">
      <c r="B361" s="18" t="str">
        <f t="shared" si="31"/>
        <v/>
      </c>
      <c r="C361" s="19" t="str">
        <f t="shared" si="32"/>
        <v/>
      </c>
      <c r="D361" s="19" t="str">
        <f t="shared" si="33"/>
        <v/>
      </c>
      <c r="E361" s="19" t="str">
        <f t="shared" si="30"/>
        <v/>
      </c>
      <c r="F361" s="19" t="str">
        <f t="shared" si="34"/>
        <v/>
      </c>
      <c r="G361" s="19" t="str">
        <f t="shared" si="35"/>
        <v/>
      </c>
    </row>
    <row r="362" spans="2:7">
      <c r="B362" s="18" t="str">
        <f t="shared" si="31"/>
        <v/>
      </c>
      <c r="C362" s="19" t="str">
        <f t="shared" si="32"/>
        <v/>
      </c>
      <c r="D362" s="19" t="str">
        <f t="shared" si="33"/>
        <v/>
      </c>
      <c r="E362" s="19" t="str">
        <f t="shared" si="30"/>
        <v/>
      </c>
      <c r="F362" s="19" t="str">
        <f t="shared" si="34"/>
        <v/>
      </c>
      <c r="G362" s="19" t="str">
        <f t="shared" si="35"/>
        <v/>
      </c>
    </row>
    <row r="363" spans="2:7">
      <c r="B363" s="18" t="str">
        <f t="shared" si="31"/>
        <v/>
      </c>
      <c r="C363" s="19" t="str">
        <f t="shared" si="32"/>
        <v/>
      </c>
      <c r="D363" s="19" t="str">
        <f t="shared" si="33"/>
        <v/>
      </c>
      <c r="E363" s="19" t="str">
        <f t="shared" si="30"/>
        <v/>
      </c>
      <c r="F363" s="19" t="str">
        <f t="shared" si="34"/>
        <v/>
      </c>
      <c r="G363" s="19" t="str">
        <f t="shared" si="35"/>
        <v/>
      </c>
    </row>
    <row r="364" spans="2:7">
      <c r="B364" s="18" t="str">
        <f t="shared" si="31"/>
        <v/>
      </c>
      <c r="C364" s="19" t="str">
        <f t="shared" si="32"/>
        <v/>
      </c>
      <c r="D364" s="19" t="str">
        <f t="shared" si="33"/>
        <v/>
      </c>
      <c r="E364" s="19" t="str">
        <f t="shared" si="30"/>
        <v/>
      </c>
      <c r="F364" s="19" t="str">
        <f t="shared" si="34"/>
        <v/>
      </c>
      <c r="G364" s="19" t="str">
        <f t="shared" si="35"/>
        <v/>
      </c>
    </row>
    <row r="365" spans="2:7">
      <c r="B365" s="18" t="str">
        <f t="shared" si="31"/>
        <v/>
      </c>
      <c r="C365" s="19" t="str">
        <f t="shared" si="32"/>
        <v/>
      </c>
      <c r="D365" s="19" t="str">
        <f t="shared" si="33"/>
        <v/>
      </c>
      <c r="E365" s="19" t="str">
        <f t="shared" si="30"/>
        <v/>
      </c>
      <c r="F365" s="19" t="str">
        <f t="shared" si="34"/>
        <v/>
      </c>
      <c r="G365" s="19" t="str">
        <f t="shared" si="35"/>
        <v/>
      </c>
    </row>
    <row r="366" spans="2:7">
      <c r="B366" s="18" t="str">
        <f t="shared" si="31"/>
        <v/>
      </c>
      <c r="C366" s="19" t="str">
        <f t="shared" si="32"/>
        <v/>
      </c>
      <c r="D366" s="19" t="str">
        <f t="shared" si="33"/>
        <v/>
      </c>
      <c r="E366" s="19" t="str">
        <f t="shared" si="30"/>
        <v/>
      </c>
      <c r="F366" s="19" t="str">
        <f t="shared" si="34"/>
        <v/>
      </c>
      <c r="G366" s="19" t="str">
        <f t="shared" si="35"/>
        <v/>
      </c>
    </row>
    <row r="367" spans="2:7">
      <c r="B367" s="18" t="str">
        <f t="shared" si="31"/>
        <v/>
      </c>
      <c r="C367" s="19" t="str">
        <f t="shared" si="32"/>
        <v/>
      </c>
      <c r="D367" s="19" t="str">
        <f t="shared" si="33"/>
        <v/>
      </c>
      <c r="E367" s="19" t="str">
        <f t="shared" si="30"/>
        <v/>
      </c>
      <c r="F367" s="19" t="str">
        <f t="shared" si="34"/>
        <v/>
      </c>
      <c r="G367" s="19" t="str">
        <f t="shared" si="35"/>
        <v/>
      </c>
    </row>
    <row r="368" spans="2:7">
      <c r="B368" s="18" t="str">
        <f t="shared" si="31"/>
        <v/>
      </c>
      <c r="C368" s="19" t="str">
        <f t="shared" si="32"/>
        <v/>
      </c>
      <c r="D368" s="19" t="str">
        <f t="shared" si="33"/>
        <v/>
      </c>
      <c r="E368" s="19" t="str">
        <f t="shared" si="30"/>
        <v/>
      </c>
      <c r="F368" s="19" t="str">
        <f t="shared" si="34"/>
        <v/>
      </c>
      <c r="G368" s="19" t="str">
        <f t="shared" si="35"/>
        <v/>
      </c>
    </row>
    <row r="369" spans="2:7">
      <c r="B369" s="18" t="str">
        <f t="shared" si="31"/>
        <v/>
      </c>
      <c r="C369" s="19" t="str">
        <f t="shared" si="32"/>
        <v/>
      </c>
      <c r="D369" s="19" t="str">
        <f t="shared" si="33"/>
        <v/>
      </c>
      <c r="E369" s="19" t="str">
        <f t="shared" si="30"/>
        <v/>
      </c>
      <c r="F369" s="19" t="str">
        <f t="shared" si="34"/>
        <v/>
      </c>
      <c r="G369" s="19" t="str">
        <f t="shared" si="35"/>
        <v/>
      </c>
    </row>
    <row r="370" spans="2:7">
      <c r="B370" s="18" t="str">
        <f t="shared" si="31"/>
        <v/>
      </c>
      <c r="C370" s="19" t="str">
        <f t="shared" si="32"/>
        <v/>
      </c>
      <c r="D370" s="19" t="str">
        <f t="shared" si="33"/>
        <v/>
      </c>
      <c r="E370" s="19" t="str">
        <f t="shared" si="30"/>
        <v/>
      </c>
      <c r="F370" s="19" t="str">
        <f t="shared" si="34"/>
        <v/>
      </c>
      <c r="G370" s="19" t="str">
        <f t="shared" si="35"/>
        <v/>
      </c>
    </row>
    <row r="371" spans="2:7">
      <c r="B371" s="18" t="str">
        <f t="shared" si="31"/>
        <v/>
      </c>
      <c r="C371" s="19" t="str">
        <f t="shared" si="32"/>
        <v/>
      </c>
      <c r="D371" s="19" t="str">
        <f t="shared" si="33"/>
        <v/>
      </c>
      <c r="E371" s="19" t="str">
        <f t="shared" si="30"/>
        <v/>
      </c>
      <c r="F371" s="19" t="str">
        <f t="shared" si="34"/>
        <v/>
      </c>
      <c r="G371" s="19" t="str">
        <f t="shared" si="35"/>
        <v/>
      </c>
    </row>
    <row r="372" spans="2:7">
      <c r="B372" s="18" t="str">
        <f t="shared" si="31"/>
        <v/>
      </c>
      <c r="C372" s="19" t="str">
        <f t="shared" si="32"/>
        <v/>
      </c>
      <c r="D372" s="19" t="str">
        <f t="shared" si="33"/>
        <v/>
      </c>
      <c r="E372" s="19" t="str">
        <f t="shared" si="30"/>
        <v/>
      </c>
      <c r="F372" s="19" t="str">
        <f t="shared" si="34"/>
        <v/>
      </c>
      <c r="G372" s="19" t="str">
        <f t="shared" si="35"/>
        <v/>
      </c>
    </row>
    <row r="373" spans="2:7">
      <c r="B373" s="18" t="str">
        <f t="shared" si="31"/>
        <v/>
      </c>
      <c r="C373" s="19" t="str">
        <f t="shared" si="32"/>
        <v/>
      </c>
      <c r="D373" s="19" t="str">
        <f t="shared" si="33"/>
        <v/>
      </c>
      <c r="E373" s="19" t="str">
        <f t="shared" si="30"/>
        <v/>
      </c>
      <c r="F373" s="19" t="str">
        <f t="shared" si="34"/>
        <v/>
      </c>
      <c r="G373" s="19" t="str">
        <f t="shared" si="35"/>
        <v/>
      </c>
    </row>
    <row r="374" spans="2:7">
      <c r="B374" s="18" t="str">
        <f t="shared" si="31"/>
        <v/>
      </c>
      <c r="C374" s="19" t="str">
        <f t="shared" si="32"/>
        <v/>
      </c>
      <c r="D374" s="19" t="str">
        <f t="shared" si="33"/>
        <v/>
      </c>
      <c r="E374" s="19" t="str">
        <f t="shared" si="30"/>
        <v/>
      </c>
      <c r="F374" s="19" t="str">
        <f t="shared" si="34"/>
        <v/>
      </c>
      <c r="G374" s="19" t="str">
        <f t="shared" si="35"/>
        <v/>
      </c>
    </row>
    <row r="375" spans="2:7">
      <c r="B375" s="18" t="str">
        <f t="shared" si="31"/>
        <v/>
      </c>
      <c r="C375" s="19" t="str">
        <f>IF(B375&lt;&gt;"",C374-D375,"")</f>
        <v/>
      </c>
      <c r="D375" s="19" t="str">
        <f>IF(B375&lt;&gt;"",F375-E375,"")</f>
        <v/>
      </c>
      <c r="E375" s="19" t="str">
        <f t="shared" si="30"/>
        <v/>
      </c>
      <c r="F375" s="19" t="str">
        <f>IF(B375&lt;&gt;"",F374,"")</f>
        <v/>
      </c>
      <c r="G375" s="19" t="str">
        <f>IF(B375&lt;&gt;"",E375+G374,"")</f>
        <v/>
      </c>
    </row>
    <row r="376" spans="2:7">
      <c r="B376" s="18" t="str">
        <f t="shared" si="31"/>
        <v/>
      </c>
      <c r="C376" s="19" t="str">
        <f>IF(B376&lt;&gt;"",C375-D376,"")</f>
        <v/>
      </c>
      <c r="D376" s="19" t="str">
        <f>IF(B376&lt;&gt;"",F376-E376,"")</f>
        <v/>
      </c>
      <c r="E376" s="19" t="str">
        <f t="shared" si="30"/>
        <v/>
      </c>
      <c r="F376" s="19" t="str">
        <f>IF(B376&lt;&gt;"",F375,"")</f>
        <v/>
      </c>
      <c r="G376" s="19" t="str">
        <f>IF(B376&lt;&gt;"",E376+G375,"")</f>
        <v/>
      </c>
    </row>
    <row r="377" spans="2:7">
      <c r="B377" s="18" t="str">
        <f t="shared" si="31"/>
        <v/>
      </c>
      <c r="C377" s="19" t="str">
        <f>IF(B377&lt;&gt;"",C376-D377,"")</f>
        <v/>
      </c>
      <c r="D377" s="19" t="str">
        <f>IF(B377&lt;&gt;"",F377-E377,"")</f>
        <v/>
      </c>
      <c r="E377" s="19" t="str">
        <f t="shared" si="30"/>
        <v/>
      </c>
      <c r="F377" s="19" t="str">
        <f>IF(B377&lt;&gt;"",F376,"")</f>
        <v/>
      </c>
      <c r="G377" s="19" t="str">
        <f>IF(B377&lt;&gt;"",E377+G376,"")</f>
        <v/>
      </c>
    </row>
    <row r="378" spans="2:7">
      <c r="B378" s="18" t="str">
        <f t="shared" si="31"/>
        <v/>
      </c>
      <c r="C378" s="19" t="str">
        <f>IF(B378&lt;&gt;"",C377-D378,"")</f>
        <v/>
      </c>
      <c r="D378" s="19" t="str">
        <f>IF(B378&lt;&gt;"",F378-E378,"")</f>
        <v/>
      </c>
      <c r="E378" s="19" t="str">
        <f t="shared" si="30"/>
        <v/>
      </c>
      <c r="F378" s="19" t="str">
        <f>IF(B378&lt;&gt;"",F377,"")</f>
        <v/>
      </c>
      <c r="G378" s="19" t="str">
        <f>IF(B378&lt;&gt;"",E378+G377,"")</f>
        <v/>
      </c>
    </row>
    <row r="379" spans="2:7">
      <c r="B379" s="18" t="str">
        <f t="shared" si="31"/>
        <v/>
      </c>
      <c r="C379" s="19" t="str">
        <f>IF(B379&lt;&gt;"",C378-D379,"")</f>
        <v/>
      </c>
      <c r="D379" s="19" t="str">
        <f>IF(B379&lt;&gt;"",F379-E379,"")</f>
        <v/>
      </c>
      <c r="E379" s="19" t="str">
        <f t="shared" si="30"/>
        <v/>
      </c>
      <c r="F379" s="19" t="str">
        <f>IF(B379&lt;&gt;"",F378,"")</f>
        <v/>
      </c>
      <c r="G379" s="19" t="str">
        <f>IF(B379&lt;&gt;"",E379+G378,"")</f>
        <v/>
      </c>
    </row>
  </sheetData>
  <sheetProtection password="CCA5" sheet="1" objects="1" scenarios="1"/>
  <mergeCells count="2">
    <mergeCell ref="B8:G8"/>
    <mergeCell ref="B16:G16"/>
  </mergeCells>
  <phoneticPr fontId="0" type="noConversion"/>
  <conditionalFormatting sqref="B18:G379">
    <cfRule type="cellIs" dxfId="0" priority="1" stopIfTrue="1" operator="equal">
      <formula>""</formula>
    </cfRule>
  </conditionalFormatting>
  <dataValidations disablePrompts="1" count="1">
    <dataValidation type="list" allowBlank="1" showDropDown="1" showInputMessage="1" showErrorMessage="1" sqref="E12">
      <formula1>"1,2,3,4,5,6,7,8,9,10,11,12,13,14,15,16,17,18,19,20,21,22,23,24,25,26,27,28,29,30"</formula1>
    </dataValidation>
  </dataValidations>
  <hyperlinks>
    <hyperlink ref="B16:G16" r:id="rId1" display="http://www.appuipme.ca/"/>
  </hyperlinks>
  <printOptions horizontalCentered="1" verticalCentered="1"/>
  <pageMargins left="0.70866141732283505" right="0.70866141732283505" top="0.196850393700787" bottom="0.196850393700787" header="0" footer="0"/>
  <pageSetup fitToHeight="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Amortissement</vt:lpstr>
      <vt:lpstr>Amortissement!Impression_des_titres</vt:lpstr>
    </vt:vector>
  </TitlesOfParts>
  <Company>APPUI PME.CA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PRÊT HYPOTHÉCAIRE</dc:title>
  <dc:creator>APPUI PME.CA</dc:creator>
  <cp:lastModifiedBy>Christiane Delisle</cp:lastModifiedBy>
  <cp:lastPrinted>2016-04-26T18:00:02Z</cp:lastPrinted>
  <dcterms:created xsi:type="dcterms:W3CDTF">2009-11-20T02:39:51Z</dcterms:created>
  <dcterms:modified xsi:type="dcterms:W3CDTF">2016-04-26T18:00:03Z</dcterms:modified>
  <cp:category>GRATUIT</cp:category>
</cp:coreProperties>
</file>